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65" windowHeight="6945" tabRatio="863" activeTab="0"/>
  </bookViews>
  <sheets>
    <sheet name="แบบฟอร์มสรุปรายงาน " sheetId="1" r:id="rId1"/>
    <sheet name="ตย.แบบสรุปรายงาน" sheetId="2" r:id="rId2"/>
    <sheet name="รูปภาพประกอบGF" sheetId="3" r:id="rId3"/>
    <sheet name="ต.ย.รายงานตรวจนับแบบ1" sheetId="4" r:id="rId4"/>
    <sheet name="ต.ย.รายงานตรวจนับแบบ2" sheetId="5" r:id="rId5"/>
    <sheet name="ต.ย.รายงานตรวจนับแบบ3" sheetId="6" r:id="rId6"/>
    <sheet name="ประเภทครุภัณฑ์" sheetId="7" r:id="rId7"/>
  </sheets>
  <definedNames/>
  <calcPr fullCalcOnLoad="1"/>
</workbook>
</file>

<file path=xl/comments4.xml><?xml version="1.0" encoding="utf-8"?>
<comments xmlns="http://schemas.openxmlformats.org/spreadsheetml/2006/main">
  <authors>
    <author>4 ธนภร ฉิมพัด-กค.</author>
  </authors>
  <commentList>
    <comment ref="M14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การส่งคืน ต้องมีหลักฐานเป็นเป็นเอกสารแนบด้วย</t>
        </r>
      </text>
    </comment>
  </commentList>
</comments>
</file>

<file path=xl/comments6.xml><?xml version="1.0" encoding="utf-8"?>
<comments xmlns="http://schemas.openxmlformats.org/spreadsheetml/2006/main">
  <authors>
    <author>4 ธนภร ฉิมพัด-กค.</author>
  </authors>
  <commentList>
    <comment ref="L16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การส่งคืน ต้องมีหลักฐานเป็นเป็นเอกสารแนบด้วย</t>
        </r>
      </text>
    </comment>
  </commentList>
</comments>
</file>

<file path=xl/sharedStrings.xml><?xml version="1.0" encoding="utf-8"?>
<sst xmlns="http://schemas.openxmlformats.org/spreadsheetml/2006/main" count="540" uniqueCount="383">
  <si>
    <t>ตำแหน่ง...................................................................</t>
  </si>
  <si>
    <t xml:space="preserve">      (.......................................................................)</t>
  </si>
  <si>
    <t>สภาพ</t>
  </si>
  <si>
    <t>หมายเหตุ</t>
  </si>
  <si>
    <t>ลำดับ</t>
  </si>
  <si>
    <t>มูลค่าทุน</t>
  </si>
  <si>
    <t>บันทึกคณะกรรมการตรวจนับ</t>
  </si>
  <si>
    <t>จำนวน</t>
  </si>
  <si>
    <t>ใช้งาน</t>
  </si>
  <si>
    <t>ได้ปกติ</t>
  </si>
  <si>
    <t>ชำรุด</t>
  </si>
  <si>
    <t>เสื่อม</t>
  </si>
  <si>
    <t>รหัสสินทรัพย์</t>
  </si>
  <si>
    <t>ในระบบGFMIS</t>
  </si>
  <si>
    <t xml:space="preserve">รวมทั้งสิ้น </t>
  </si>
  <si>
    <t>รวม</t>
  </si>
  <si>
    <t>ส่งคืน</t>
  </si>
  <si>
    <t>สูญหาย</t>
  </si>
  <si>
    <t>ประเภทครุภัณฑ์</t>
  </si>
  <si>
    <t>ครุภัณฑ์สำนักงาน</t>
  </si>
  <si>
    <t>ครุภัณฑ์ยานพาหนะ</t>
  </si>
  <si>
    <t>ครุภัณฑ์ไฟฟ้าและวิทยุ</t>
  </si>
  <si>
    <t>ครุภัณฑ์โฆษณา และเผยแพร่</t>
  </si>
  <si>
    <t>ครุภัณฑ์การเกษตร</t>
  </si>
  <si>
    <t>ครุภัณฑ์โรงงาน</t>
  </si>
  <si>
    <t>ครุภัณฑ์ก่อสร้าง</t>
  </si>
  <si>
    <t>ครุภัณฑ์สำรวจ</t>
  </si>
  <si>
    <t>ครุภัณฑ์วิทยาศาสตร์</t>
  </si>
  <si>
    <t>ครุภัณฑ์คอมพิวเตอร์</t>
  </si>
  <si>
    <t>ครุภัณฑ์การศึกษา</t>
  </si>
  <si>
    <t>ครุภัณฑ์งานบ้านงานครัว</t>
  </si>
  <si>
    <t>ครุภัณฑ์สนาม</t>
  </si>
  <si>
    <t>ครุภัณฑ์อื่นๆ</t>
  </si>
  <si>
    <t>โปรแกรมคอมพิวเตอร์</t>
  </si>
  <si>
    <t>ข้อมูล ณ วันที่ 30 กันยายน 2566</t>
  </si>
  <si>
    <t>ชื่อประเภทครุภัณฑ์</t>
  </si>
  <si>
    <t>ครุภัณฑ์ยานพาหนะและขนส่ง</t>
  </si>
  <si>
    <t>ครุภัณฑ์โฆษณาและเผยแพร่</t>
  </si>
  <si>
    <t>ครุภัณฑ์อื่น</t>
  </si>
  <si>
    <t xml:space="preserve"> (20,000 บาทขึ้นไป)</t>
  </si>
  <si>
    <t>ตัวอย่าง ครุภัณฑ์สำนักงาน</t>
  </si>
  <si>
    <t>- โต๊ะ</t>
  </si>
  <si>
    <t>- เครื่องทำลายเอกสาร</t>
  </si>
  <si>
    <t>- โต๊ะทำงาน</t>
  </si>
  <si>
    <t>- เครื่องเจาะกระดาษและเข้าเล่ม</t>
  </si>
  <si>
    <t>- โต๊ะพิมพ์ดีด</t>
  </si>
  <si>
    <t xml:space="preserve">- เครื่องบันทึกเงินสด </t>
  </si>
  <si>
    <t>- โต๊ะประชุม</t>
  </si>
  <si>
    <t>- เครื่องปรับอากาศ</t>
  </si>
  <si>
    <t>- โต๊ะวางเครื่องคอมพิวเตอร์</t>
  </si>
  <si>
    <t>- เครื่องกรองอากาศ</t>
  </si>
  <si>
    <t>- โต๊ะวางเครื่องพิมพ์</t>
  </si>
  <si>
    <t>- พัดลม รวมถึงพัดลมระบายอากาศ</t>
  </si>
  <si>
    <t>- โต๊ะเขียนแบบ</t>
  </si>
  <si>
    <t>- เครื่องดูดฝุ่น</t>
  </si>
  <si>
    <t>- โต๊ะอเนกประสงค์</t>
  </si>
  <si>
    <t>- เครื่องขัดพื้น</t>
  </si>
  <si>
    <t>- โต๊ะอาหาร</t>
  </si>
  <si>
    <t>- รถเข็น</t>
  </si>
  <si>
    <t>- โต๊ะหมู่บูชา</t>
  </si>
  <si>
    <t>- เคาน์เตอร์</t>
  </si>
  <si>
    <t>- ชุดรับแขก</t>
  </si>
  <si>
    <t>- ตู้โทรศัพท์</t>
  </si>
  <si>
    <t>- เก้าอี้</t>
  </si>
  <si>
    <t>- เครื่องโทรศัพท์พื้นฐาน</t>
  </si>
  <si>
    <t>- เก้าอี้ทำงาน</t>
  </si>
  <si>
    <t>- เครื่องโทรศัพท์เคลื่อนที่</t>
  </si>
  <si>
    <t>- เก้าอี้ฟังคำบรรยาย</t>
  </si>
  <si>
    <t>- เครื่องพิมพ์ดีด</t>
  </si>
  <si>
    <t>- เก้าอี้เขียนแบบ</t>
  </si>
  <si>
    <t>- เครื่องคำนวณ</t>
  </si>
  <si>
    <t>- เก้าอี้สำหรับเจ้าหน้าที่คอมพิวเตอร์</t>
  </si>
  <si>
    <t>- เครื่องโทรภาพ หรือโทรสาร</t>
  </si>
  <si>
    <t>- ตู้</t>
  </si>
  <si>
    <t>- เครื่องถ่ายเอกสาร</t>
  </si>
  <si>
    <t>- ตู้ไม้</t>
  </si>
  <si>
    <t>- เครื่องพิมพ์สำเนาระบบดิจิตอล</t>
  </si>
  <si>
    <t>- ตู้เหล็ก</t>
  </si>
  <si>
    <t>- เครื่องอัดสำเนา</t>
  </si>
  <si>
    <t>- ถังน้ำ</t>
  </si>
  <si>
    <t>- ตู้เก็บแผนที่</t>
  </si>
  <si>
    <t>- ตู้นิรภัย</t>
  </si>
  <si>
    <t>- ตู้โชว์</t>
  </si>
  <si>
    <t>- ตู้เก็บเอกสาร</t>
  </si>
  <si>
    <t>- ชั้นวางเอกสาร</t>
  </si>
  <si>
    <t>ตัวอย่าง ครุภัณฑ์ยานพาหนะและขนส่ง</t>
  </si>
  <si>
    <t>- รถยนต์นั่ง</t>
  </si>
  <si>
    <t>- รถบรรทุก</t>
  </si>
  <si>
    <t>- รถยนต์โดยสาร</t>
  </si>
  <si>
    <t>- หลังคารถบรรทุก</t>
  </si>
  <si>
    <t>- รถยกของ</t>
  </si>
  <si>
    <t>- รถกระบะเทท้าย</t>
  </si>
  <si>
    <t>- รถปั้นจั่น</t>
  </si>
  <si>
    <t>- รถบรรทุกน้ำมัน</t>
  </si>
  <si>
    <t>- รถเทรลเลอร์</t>
  </si>
  <si>
    <t>- รถบรรทุกน้ำ</t>
  </si>
  <si>
    <t>- เรือยนต์</t>
  </si>
  <si>
    <t>- รถบรรทุกขยะ</t>
  </si>
  <si>
    <t>- รถจักรยานยนต์</t>
  </si>
  <si>
    <t>- เครื่องยนต์ (ยกเครื่องใหม่)</t>
  </si>
  <si>
    <t>- รถจักรยาน</t>
  </si>
  <si>
    <t>- ลิฟต์</t>
  </si>
  <si>
    <t>ตัวอย่าง ครุภัณฑ์ไฟฟ้าและวิทยุ</t>
  </si>
  <si>
    <t>- เครื่องกำเนิดไฟฟ้า</t>
  </si>
  <si>
    <t>- เครื่องรับโทรทัศน์</t>
  </si>
  <si>
    <t>- หม้อแปลงไฟฟ้า</t>
  </si>
  <si>
    <t>- เครื่องส่งโทรทัศน์</t>
  </si>
  <si>
    <t>- เครื่องขยายเสียง</t>
  </si>
  <si>
    <t>- เครื่องวัดความถี่คลื่นวิทยุ</t>
  </si>
  <si>
    <t>- เครื่องบันทึกเสียง</t>
  </si>
  <si>
    <t>- เครื่องอัดสำเนาเทป</t>
  </si>
  <si>
    <t>- เครื่องเล่นแผ่นเสียง</t>
  </si>
  <si>
    <t>- เครื่องถอดเทป</t>
  </si>
  <si>
    <t>- เครื่องรับวิทยุ</t>
  </si>
  <si>
    <t>- วิทยุ-เทป</t>
  </si>
  <si>
    <t>- เครื่องส่งวิทยุ</t>
  </si>
  <si>
    <t>- เครื่องเล่นซีดี</t>
  </si>
  <si>
    <t>ตัวอย่าง ครุภัณฑ์โฆษณาและเผยแพร่</t>
  </si>
  <si>
    <t>- กล้องถ่ายรูป</t>
  </si>
  <si>
    <t>- เครื่องฉายภาพทึบแสง</t>
  </si>
  <si>
    <t>- กล้องถ่ายภาพยนตร์</t>
  </si>
  <si>
    <t>- เครื่องฉายภาพข้ามศรีษะ</t>
  </si>
  <si>
    <t>- กล้องถ่ายวีดีโอ</t>
  </si>
  <si>
    <t>- เครื่องเทปซิงโครไนต์</t>
  </si>
  <si>
    <t>- เครื่องอัดและขยายภาพ</t>
  </si>
  <si>
    <t>- ไฟแวบ</t>
  </si>
  <si>
    <t>- เครื่องฉายภาพยนตร์</t>
  </si>
  <si>
    <t>- จอรับภาพ</t>
  </si>
  <si>
    <t>- เครื่องฉายสไลด์</t>
  </si>
  <si>
    <t>- เครื่องล้างฟิล์ม</t>
  </si>
  <si>
    <t>- เครื่องวีดีโอ</t>
  </si>
  <si>
    <t>- เครื่องฉายภาพจากสัญญาณวีดีโอ</t>
  </si>
  <si>
    <t>- เครื่องตัดต่อภาพ</t>
  </si>
  <si>
    <t>- โคมไฟถ่ายภาพและวีดีโอ</t>
  </si>
  <si>
    <t>ตัวอย่าง ครุภัณฑ์การเกษตร</t>
  </si>
  <si>
    <t>- รถไถ</t>
  </si>
  <si>
    <t>- เครื่องนวดธัญพืช</t>
  </si>
  <si>
    <t>- รถฟาร์มแทรคเตอร์</t>
  </si>
  <si>
    <t>- เครื่องสีข้าวโพด</t>
  </si>
  <si>
    <t>- เครื่องพ่นยา</t>
  </si>
  <si>
    <t>- เครื่องสีฝัด</t>
  </si>
  <si>
    <t>- เครื่องชั่ง</t>
  </si>
  <si>
    <t>- เครื่องเก็บเกี่ยวข้าวโพด ข้าวฟ่าง</t>
  </si>
  <si>
    <t>- เครื่องรดน้ำ</t>
  </si>
  <si>
    <t>- ตู้เก็บเมล็ดพันธุ์</t>
  </si>
  <si>
    <t>- เครื่องสูบน้ำ</t>
  </si>
  <si>
    <t>- เครื่องนับเมล็ดพืช</t>
  </si>
  <si>
    <t>- เครื่องเกลี่ยหญ้า</t>
  </si>
  <si>
    <t>- เครื่องหยอดหรือหว่านเมล็ดพันธุ์</t>
  </si>
  <si>
    <t>- เครื่องคราดหญ้า</t>
  </si>
  <si>
    <t>- เครื่องทำความสะอาดเมล็ดพันธุ์</t>
  </si>
  <si>
    <t>- เครื่องตัดวัชพืช</t>
  </si>
  <si>
    <t>- เครื่องกระเทาะเมล็ดพันธุ์</t>
  </si>
  <si>
    <t>- เครื่องหว่านปุ๋ย</t>
  </si>
  <si>
    <t>- เครื่องผสมยาคลุกเมล็ดพันธุ์</t>
  </si>
  <si>
    <t>- เครื่องยกร่อง</t>
  </si>
  <si>
    <t>- เครื่องบดและผสมอาหารสัตว์</t>
  </si>
  <si>
    <t>ตัวอย่าง ครุภัณฑ์โรงงาน</t>
  </si>
  <si>
    <t>- แท่นพิมพ์</t>
  </si>
  <si>
    <t>- เครื่องอัดฉีดเครื่องจักร</t>
  </si>
  <si>
    <t>- เครื่องพิมพ์แบบ</t>
  </si>
  <si>
    <t>- เครื่องตัดเหล็ก</t>
  </si>
  <si>
    <t>- เครื่องเชื่อมโลหะ</t>
  </si>
  <si>
    <t>- เครื่องตัดโลหะ</t>
  </si>
  <si>
    <t>- เครื่องชุบผิวโลหะ</t>
  </si>
  <si>
    <t>- เครื่องเจีย หรือตัด</t>
  </si>
  <si>
    <t>- เครื่องเขียนโลหะด้วยไฟฟ้า</t>
  </si>
  <si>
    <t>- เครื่องปั้มน้ำมันไฟฟ้า</t>
  </si>
  <si>
    <t>- เครื่องจักรกล</t>
  </si>
  <si>
    <t>- เครื่องตรวจสอบหัวฉีดเครื่องยนต์</t>
  </si>
  <si>
    <t>- เครื่องจักรไอน้ำ</t>
  </si>
  <si>
    <t>- เครื่องล้างทำความสะอาดเครื่องยนต์</t>
  </si>
  <si>
    <t>- เครื่องดูดลม</t>
  </si>
  <si>
    <t>- เครื่องตรวจทุ่นโดนาโม</t>
  </si>
  <si>
    <t>- เครื่องปั้มลม</t>
  </si>
  <si>
    <t>- เครื่องเป่าลม</t>
  </si>
  <si>
    <t>- เครื่องถอดและต่อโซ่</t>
  </si>
  <si>
    <t>- เลื่อยวงเดือนไฟฟ้า</t>
  </si>
  <si>
    <t>- แท่นกลึง</t>
  </si>
  <si>
    <t>- สว่านไฟฟ้า</t>
  </si>
  <si>
    <t>ตัวอย่าง ครุภัณฑ์ก่อสร้าง</t>
  </si>
  <si>
    <t xml:space="preserve">- เครื่องกระทุ้งดิน หรือแอสฟัสท์ </t>
  </si>
  <si>
    <t>- รถแทรคเตอร์</t>
  </si>
  <si>
    <t>- เครื่องผสมยางแอสฟัสท์</t>
  </si>
  <si>
    <t>- รถแทรคเตอร์ตีนตะขาบ</t>
  </si>
  <si>
    <t>- เครื่องมือทดลองความลาดเท</t>
  </si>
  <si>
    <t>- รถขุดตีนตะขาบ</t>
  </si>
  <si>
    <t>- เครื่องเจาะหิน</t>
  </si>
  <si>
    <t>- รถเตาต้มยาง</t>
  </si>
  <si>
    <t>- เครื่องเจาะเหล็ก</t>
  </si>
  <si>
    <t>- รถพ่นยาง</t>
  </si>
  <si>
    <t>- สว่านเจาะแผ่นเหล็ก</t>
  </si>
  <si>
    <t>- รถตักดิน</t>
  </si>
  <si>
    <t>- เครื่องตบดิน</t>
  </si>
  <si>
    <t>- รถเกลี่ยดิน</t>
  </si>
  <si>
    <t>- เครื่องมือไสไม้ไฟฟ้า</t>
  </si>
  <si>
    <t>- รถตักหน้าขุดหลัง</t>
  </si>
  <si>
    <t>- เลื่อยไฟฟ้า</t>
  </si>
  <si>
    <t>- รถบด</t>
  </si>
  <si>
    <t>- รอกแม่แรง</t>
  </si>
  <si>
    <t>- รถบดอัดขยะ</t>
  </si>
  <si>
    <t>- เครื่องพ่นสี</t>
  </si>
  <si>
    <t>- รถบดล้อเหล็ก</t>
  </si>
  <si>
    <t>- เครื่องกลึง</t>
  </si>
  <si>
    <t>- รถบดตีนแกะ</t>
  </si>
  <si>
    <t>- รถเกรเดอร์</t>
  </si>
  <si>
    <t>- เครื่องผสมคอนกรีต</t>
  </si>
  <si>
    <t>- รถกวาดถนน</t>
  </si>
  <si>
    <t>- เครื่องโม่หิน</t>
  </si>
  <si>
    <t>- รถเข็ม</t>
  </si>
  <si>
    <t>- เครื่องตีเส้น</t>
  </si>
  <si>
    <t>- เครื่องตอกเสาเข็ม</t>
  </si>
  <si>
    <t>- เครื่องตัดกระเบื้อง</t>
  </si>
  <si>
    <t>- เครื่องอัดลม</t>
  </si>
  <si>
    <t>- เครื่องอัดจารบี</t>
  </si>
  <si>
    <t>ตัวอย่าง ครุภัณฑ์สำรวจ</t>
  </si>
  <si>
    <t>- กล้องส่องทางไกล</t>
  </si>
  <si>
    <t>- โดรน</t>
  </si>
  <si>
    <t>- เครื่องเจาะสำรวจ</t>
  </si>
  <si>
    <t>- เครื่องรับสัญญาณดาวเทียม (GPS)</t>
  </si>
  <si>
    <t>- กล้องระดับ</t>
  </si>
  <si>
    <t>- เครื่องวัดระยะ</t>
  </si>
  <si>
    <t>- กล้องวัดมุม</t>
  </si>
  <si>
    <t>- เทปวัดระยะ</t>
  </si>
  <si>
    <t>- ไม้สตาฟฟ์</t>
  </si>
  <si>
    <t>ตัวอย่าง ครุภัณฑ์วิทยาศาสตร์</t>
  </si>
  <si>
    <t>- หม้อต้มเครื่องมือไฟฟ้า</t>
  </si>
  <si>
    <t>- เครื่องทดสอบความถ่วงจำเพาะของเหลว</t>
  </si>
  <si>
    <t>- กล้องจุลทรรศน์</t>
  </si>
  <si>
    <t>- เครื่องวัดความชื้นในดิน</t>
  </si>
  <si>
    <t>- เครื่องชั่งน้ำหนัก</t>
  </si>
  <si>
    <t>- เครื่องวัดความเป็นกรด</t>
  </si>
  <si>
    <t>- เครื่องดูดอากาศ</t>
  </si>
  <si>
    <t>- เครื่องวัดตะกอน</t>
  </si>
  <si>
    <t>- เครื่องมือเทียบสีเคมี</t>
  </si>
  <si>
    <t>- เครื่องตักตะกอน</t>
  </si>
  <si>
    <t>- ตู้ทำน้ำแข็ง</t>
  </si>
  <si>
    <t>- เครื่องมือเติมน้ำยา</t>
  </si>
  <si>
    <t>- เครื่องกลั่นน้ำ</t>
  </si>
  <si>
    <t>- เครื่องวัดความถี่</t>
  </si>
  <si>
    <t>- เครื่องวัดอุณหภูมิน้ำ</t>
  </si>
  <si>
    <t>- เครื่องวัดความสูง</t>
  </si>
  <si>
    <t>- เครื่องระเหยของเหลว</t>
  </si>
  <si>
    <t>- เครื่องวัดอุณหภูมิโลหะเหลว</t>
  </si>
  <si>
    <t>- เครื่องวิเคราะห์แยกขนาดของเม็ดดิน</t>
  </si>
  <si>
    <t>ตัวอย่าง ครุภัณฑ์คอมพิวเตอร์</t>
  </si>
  <si>
    <t>- มอนิเตอร์ (Monitor)</t>
  </si>
  <si>
    <t>- สแกนเนอร์ (Scanner)</t>
  </si>
  <si>
    <t>- เครื่องพิมพ์ (Printer)</t>
  </si>
  <si>
    <t>- เครื่องสำรองกระแสไฟฟ้า (UPS)</t>
  </si>
  <si>
    <t>- พล๊อตเตอร์ (Plotter)</t>
  </si>
  <si>
    <t>- เครื่องป้อนกระดาษ</t>
  </si>
  <si>
    <t>- เครื่องแปลงรหัสสัญญาณ</t>
  </si>
  <si>
    <t>- ฮาร์ดิสพกพา</t>
  </si>
  <si>
    <t>- เครื่องถ่ายทอดสัญญาณจากคอมพิวเตอร์ขึ้นจอภาพ (Projector)</t>
  </si>
  <si>
    <t>ตัวอย่าง ครุภัณฑ์การศึกษา</t>
  </si>
  <si>
    <t>- จักรเย็บผ้า</t>
  </si>
  <si>
    <t>- จักรพันริม</t>
  </si>
  <si>
    <t>- จักรอุตสาหกรรม</t>
  </si>
  <si>
    <t>- โมเดลสื่อการสอนด้านโภชนาการ</t>
  </si>
  <si>
    <t>ตัวอย่าง ครุภัณฑ์งานบ้านและงานครัว</t>
  </si>
  <si>
    <t>- เครื่องกรองน้ำ</t>
  </si>
  <si>
    <t>- เครื่องทำน้ำเย็น</t>
  </si>
  <si>
    <t>- เครื่องดูดควัน</t>
  </si>
  <si>
    <t>- เตาอบ</t>
  </si>
  <si>
    <t>- เครื่องตัดหญ้า</t>
  </si>
  <si>
    <t>- เตาแก๊ส</t>
  </si>
  <si>
    <t>- ตู้เย็น ตู้แช่อาหาร</t>
  </si>
  <si>
    <t>- เตียง</t>
  </si>
  <si>
    <t>- เครื่องซักผ้า</t>
  </si>
  <si>
    <t>- เครื่องล้างชาม</t>
  </si>
  <si>
    <t>- เครื่องอบผ้า</t>
  </si>
  <si>
    <t>ตัวอย่าง ครุภัณฑ์สนาม</t>
  </si>
  <si>
    <t>- เต๊นท์สนาม</t>
  </si>
  <si>
    <t>- เตียงสนาม</t>
  </si>
  <si>
    <t>- โต๊ะสนาม</t>
  </si>
  <si>
    <t>- เก้าอี้สนาม</t>
  </si>
  <si>
    <t>รายงานตรวจนับครุภัณฑ์คงเหลือประจำปี พ.ศ. 2566 (มีรหัสสินทรัพย์ในระบบ GFMIS)</t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</si>
  <si>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</si>
  <si>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t>(ครุภัณฑ์เดิมที่ยกยอด, ครุภัณฑ์ราคาตั้งแต่ 5,000.- บาท ของปีงบประมาณ พ.ศ.2548 - พ.ศ.2562 และครุภัณฑ์ราคาตั้งแต่ 10,000.- บาท ของปีงบประมาณ พ.ศ.2563 - พ.ศ.2566)</t>
  </si>
  <si>
    <t>รายการครุภัณฑ์</t>
  </si>
  <si>
    <t>รหัสครุภัณฑ์ออนไลน์</t>
  </si>
  <si>
    <t>วันที่ได้มา</t>
  </si>
  <si>
    <t>ของ</t>
  </si>
  <si>
    <t>ครุภัณฑ์</t>
  </si>
  <si>
    <t>เครื่องปรับอากาศ ยี่ห้อ Star Aire ขนาด 37800 BTU</t>
  </si>
  <si>
    <t>4120-002-0446 ศทส.#4</t>
  </si>
  <si>
    <t>14 ก.ย.46</t>
  </si>
  <si>
    <r>
      <t>รอ</t>
    </r>
    <r>
      <rPr>
        <b/>
        <u val="single"/>
        <sz val="16"/>
        <color indexed="10"/>
        <rFont val="TH SarabunPSK"/>
        <family val="2"/>
      </rPr>
      <t>ส่งคืน</t>
    </r>
    <r>
      <rPr>
        <b/>
        <sz val="16"/>
        <color indexed="10"/>
        <rFont val="TH SarabunPSK"/>
        <family val="2"/>
      </rPr>
      <t>ใช้งานไม่ได้</t>
    </r>
  </si>
  <si>
    <t>ตู้ล๊อคเกอร์ 4 ช่อง ยี่ห้อ เฟอร์ราเดค รุ่น LK6420</t>
  </si>
  <si>
    <t>7110-002-1162 ศทส.#3</t>
  </si>
  <si>
    <t>24 ธ.ค.61</t>
  </si>
  <si>
    <t>เครื่องคอมพิวเตอร์โน๊ตบุ๊ค ยี่ห้อง HP รุ่น 348 G7</t>
  </si>
  <si>
    <t>7440-001-0263 ศทส.#1</t>
  </si>
  <si>
    <t>19 ก.ย.63</t>
  </si>
  <si>
    <t>เครื่องคอมพิวเตอร์พร้อมจอ ยี่ห้อ HPรุ่น P204</t>
  </si>
  <si>
    <t>7440-001-0154 ศทส.#2</t>
  </si>
  <si>
    <t>6 ส.ค.54</t>
  </si>
  <si>
    <t>ส่งคืน 3 ต.ค.66**</t>
  </si>
  <si>
    <t>เครื่องพิมพ์เลเซอร์ ยี่ห้อ HP Pro P1606DN</t>
  </si>
  <si>
    <t>7440-009-0262 ศทส.#1</t>
  </si>
  <si>
    <t>6 ธ.ค.61</t>
  </si>
  <si>
    <t>โทรทัศน์ LED ขนาด 55 นิ้ว ยี่ห้อ Samsung</t>
  </si>
  <si>
    <t>6730-008-0247 ศทส.#2</t>
  </si>
  <si>
    <t>20 ส.ค.47</t>
  </si>
  <si>
    <r>
      <t>รอ</t>
    </r>
    <r>
      <rPr>
        <b/>
        <u val="single"/>
        <sz val="16"/>
        <color indexed="10"/>
        <rFont val="TH SarabunPSK"/>
        <family val="2"/>
      </rPr>
      <t>ซ่อม</t>
    </r>
    <r>
      <rPr>
        <b/>
        <sz val="16"/>
        <color indexed="10"/>
        <rFont val="TH SarabunPSK"/>
        <family val="2"/>
      </rPr>
      <t>ให้ใช้งานได้</t>
    </r>
  </si>
  <si>
    <t>เครื่องขยายสัญญาณเสียง ยี่ห้อ RAZR</t>
  </si>
  <si>
    <t>5835-001-0164 ศทส.#2</t>
  </si>
  <si>
    <t>7 มิ.ย.64</t>
  </si>
  <si>
    <t>รายงานตรวจนับครุภัณฑ์คงเหลือประจำปี พ.ศ. 2566 (ครุภัณฑ์ต่ำกว่าเกณฑ์ ฿)</t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</si>
  <si>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</si>
  <si>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t>รหัสครุภัณฑ์ออนไลน์ (฿)</t>
  </si>
  <si>
    <t>ตู้เหล็กเก็บเอกสาร 2 บาน(ตัวละ 4,900บาท)</t>
  </si>
  <si>
    <t>7110-001-0257 ศทส.฿3-6</t>
  </si>
  <si>
    <t>20 ส.ค.57</t>
  </si>
  <si>
    <t>ตู้เหล็ก 4 ลิ้นชัก (ตัวละ 2,400 บาท)</t>
  </si>
  <si>
    <t>7110-002-0358 ศทส.฿1-2</t>
  </si>
  <si>
    <t>23 ก.ย.58</t>
  </si>
  <si>
    <r>
      <t>รอ</t>
    </r>
    <r>
      <rPr>
        <b/>
        <sz val="16"/>
        <color indexed="10"/>
        <rFont val="TH SarabunPSK"/>
        <family val="2"/>
      </rPr>
      <t>ส่งคืนใช้งานไม่ได้</t>
    </r>
  </si>
  <si>
    <t>โต๊ะทำงาน</t>
  </si>
  <si>
    <t>7110-007-0260ศทส.฿2</t>
  </si>
  <si>
    <t>25 มี.ค.60</t>
  </si>
  <si>
    <t>เก้าอี้เบาะหนัง</t>
  </si>
  <si>
    <t>7110-006-0861ศทส.฿1</t>
  </si>
  <si>
    <t>23 มี.ค.61</t>
  </si>
  <si>
    <t>รอซ่อมให้ใช้งานได้</t>
  </si>
  <si>
    <t>เครื่องพิมพ์เลเซอร์</t>
  </si>
  <si>
    <t>7440-009-0263 ศทส.฿3</t>
  </si>
  <si>
    <t>15 ก.ค.63</t>
  </si>
  <si>
    <t>เครื่องสำรองไฟฟ้า (UPS ตัวละ 2,500 บาท)</t>
  </si>
  <si>
    <t>6110-008-0159 ศทส.฿1-3</t>
  </si>
  <si>
    <t>20 ส.ค.59</t>
  </si>
  <si>
    <t>รอส่งคืนใช้งานไม่ได้</t>
  </si>
  <si>
    <t>รายงานตรวจนับครุภัณฑ์คงเหลือประจำปี พ.ศ. 2566</t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</si>
  <si>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</si>
  <si>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t>(ครุภัณฑ์ (#) ที่มีการใช้งานอยู่ และไม่เข้าหลักเกณฑ์ตามแบบที่ 1 - 2 )</t>
  </si>
  <si>
    <t>ของครุภัณฑ์</t>
  </si>
  <si>
    <t>เครื่องปรับอากาศแบบแยกส่วนชนิดตั้งพื้น</t>
  </si>
  <si>
    <t>4120-002-0499 ศทส.#1</t>
  </si>
  <si>
    <t>ไม่ระบุ</t>
  </si>
  <si>
    <t>เครื่องปรับอากาศแบบแยกส่วนชนิดแขวน</t>
  </si>
  <si>
    <t>4120-002-0336 ศทส.#1</t>
  </si>
  <si>
    <t>1 ส.ค.36</t>
  </si>
  <si>
    <t>7110-007-0248 ศทส.#1</t>
  </si>
  <si>
    <t>12 ก.ย.48</t>
  </si>
  <si>
    <t>เก้าอี้ทำงาน</t>
  </si>
  <si>
    <t>7110-006-0448 ศทส.#1</t>
  </si>
  <si>
    <t>รอส่งคืน</t>
  </si>
  <si>
    <t xml:space="preserve">ตู้เหล็ก 5 ลิ้นชัก </t>
  </si>
  <si>
    <t>7110-002-0450 ศทส.#1</t>
  </si>
  <si>
    <t>10 ก.พ.50</t>
  </si>
  <si>
    <t>เครื่องคอมพิวเตอร์</t>
  </si>
  <si>
    <t>7440-001-0445 ศทส.#1</t>
  </si>
  <si>
    <t>1 ก.ค.45</t>
  </si>
  <si>
    <t>ส่งคืน 10 ต.ค.66**</t>
  </si>
  <si>
    <t xml:space="preserve">เครื่องสแกนเนอร์ </t>
  </si>
  <si>
    <t>7440-009-0346 ศทส.#1</t>
  </si>
  <si>
    <t>14 มี.ค.46</t>
  </si>
  <si>
    <t>แบบที่ 1 (มีรหัสสินทรัพย์ในระบบ GFMIS)</t>
  </si>
  <si>
    <t>ลงชื่อ........................................................................หัวหน้าหน่วยพัสดุ</t>
  </si>
  <si>
    <t>ยอดรวมทั้งสิ้น (มูลค่าทุน)</t>
  </si>
  <si>
    <t>สรุปรายงานตรวจนับครุภัณฑ์คงเหลือประจำปีงบประมาณ พ.ศ. 2566</t>
  </si>
  <si>
    <r>
      <t xml:space="preserve">หน่วยงาน </t>
    </r>
    <r>
      <rPr>
        <b/>
        <sz val="18"/>
        <color indexed="10"/>
        <rFont val="AngsanaUPC"/>
        <family val="1"/>
      </rPr>
      <t>กองแผนงาน</t>
    </r>
  </si>
  <si>
    <t>แบบที่ ...................................................</t>
  </si>
  <si>
    <t>แบบที่ 2 (ครุภัณฑ์ต่ำกว่าเกณฑ์ ฿)</t>
  </si>
  <si>
    <t xml:space="preserve"> ตัวอย่างที่ 2</t>
  </si>
  <si>
    <t xml:space="preserve"> ตัวอย่างที่ 1</t>
  </si>
  <si>
    <t xml:space="preserve"> ตัวอย่างที่ 3</t>
  </si>
  <si>
    <r>
      <t xml:space="preserve">หน่วยงาน </t>
    </r>
    <r>
      <rPr>
        <b/>
        <sz val="18"/>
        <color indexed="10"/>
        <rFont val="AngsanaUPC"/>
        <family val="1"/>
      </rPr>
      <t>...................................................</t>
    </r>
  </si>
  <si>
    <t>ครุภัณฑ์กีฬา</t>
  </si>
  <si>
    <t>ครุภัณฑ์ดนตรี</t>
  </si>
  <si>
    <t>กลุ่มที่ 1</t>
  </si>
  <si>
    <t>กลุ่มที่ 2</t>
  </si>
  <si>
    <t>กลุ่มที่ 3</t>
  </si>
  <si>
    <t>กลุ่มที่ 4</t>
  </si>
  <si>
    <t>กลุ่มที่ 5</t>
  </si>
  <si>
    <t>กลุ่มที่ 6</t>
  </si>
  <si>
    <t>กลุ่มที่ 7</t>
  </si>
  <si>
    <t>กลุ่มที่ 8</t>
  </si>
  <si>
    <t>กลุ่มที่ 9</t>
  </si>
  <si>
    <t>กลุ่มที่ 10</t>
  </si>
  <si>
    <t>หมายเหตุ ผลต่างเกิดจากมีการนำส่งคืนครุภัณฑ์ จำนวน ................ รายการ (ตามเอกสารใบนำส่งคืนที่แนบมาพร้อมนี้)</t>
  </si>
  <si>
    <r>
      <t>แบบที่ 3 (ครุภัณฑ์</t>
    </r>
    <r>
      <rPr>
        <b/>
        <sz val="14"/>
        <color indexed="10"/>
        <rFont val="AngsanaUPC"/>
        <family val="1"/>
      </rPr>
      <t xml:space="preserve"> # </t>
    </r>
    <r>
      <rPr>
        <b/>
        <sz val="18"/>
        <color indexed="10"/>
        <rFont val="AngsanaUPC"/>
        <family val="1"/>
      </rPr>
      <t>ที่ยังใช้งานอยู่ และไม่เข้าหลักเกณฑ์ แบบที่ 1-2)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</si>
</sst>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;[Red]0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_-;\-* #,##0_-;_-* &quot;-&quot;??_-;_-@_-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3.5"/>
      <name val="TH SarabunPSK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b/>
      <sz val="18"/>
      <color indexed="10"/>
      <name val="TH SarabunPSK"/>
      <family val="2"/>
    </font>
    <font>
      <b/>
      <sz val="18"/>
      <color indexed="8"/>
      <name val="TH SarabunPSK"/>
      <family val="2"/>
    </font>
    <font>
      <b/>
      <sz val="16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6"/>
      <color indexed="10"/>
      <name val="TH SarabunPSK"/>
      <family val="2"/>
    </font>
    <font>
      <b/>
      <sz val="15"/>
      <name val="TH SarabunPSK"/>
      <family val="2"/>
    </font>
    <font>
      <b/>
      <sz val="18"/>
      <name val="AngsanaUPC"/>
      <family val="1"/>
    </font>
    <font>
      <b/>
      <sz val="18"/>
      <color indexed="10"/>
      <name val="AngsanaUPC"/>
      <family val="1"/>
    </font>
    <font>
      <b/>
      <sz val="14"/>
      <color indexed="10"/>
      <name val="AngsanaUP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3.5"/>
      <color indexed="8"/>
      <name val="TH SarabunPSK"/>
      <family val="2"/>
    </font>
    <font>
      <sz val="18"/>
      <color indexed="8"/>
      <name val="AngsanaUPC"/>
      <family val="1"/>
    </font>
    <font>
      <sz val="16"/>
      <color indexed="8"/>
      <name val="Angsana New"/>
      <family val="1"/>
    </font>
    <font>
      <sz val="16"/>
      <color indexed="10"/>
      <name val="AngsanaUPC"/>
      <family val="1"/>
    </font>
    <font>
      <sz val="16"/>
      <color indexed="8"/>
      <name val="TH SarabunIT๙"/>
      <family val="2"/>
    </font>
    <font>
      <b/>
      <sz val="16"/>
      <color indexed="62"/>
      <name val="TH SarabunPSK"/>
      <family val="2"/>
    </font>
    <font>
      <b/>
      <u val="single"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3.5"/>
      <color indexed="8"/>
      <name val="TH SarabunPSK"/>
      <family val="2"/>
    </font>
    <font>
      <b/>
      <sz val="13.5"/>
      <color indexed="10"/>
      <name val="TH SarabunPSK"/>
      <family val="2"/>
    </font>
    <font>
      <b/>
      <sz val="15"/>
      <color indexed="10"/>
      <name val="TH SarabunPSK"/>
      <family val="2"/>
    </font>
    <font>
      <b/>
      <u val="single"/>
      <sz val="22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AngsanaUPC"/>
      <family val="1"/>
    </font>
    <font>
      <b/>
      <sz val="18"/>
      <color indexed="8"/>
      <name val="AngsanaUPC"/>
      <family val="1"/>
    </font>
    <font>
      <b/>
      <sz val="16"/>
      <color indexed="8"/>
      <name val="AngsanaUPC"/>
      <family val="1"/>
    </font>
    <font>
      <sz val="18"/>
      <color indexed="10"/>
      <name val="AngsanaUPC"/>
      <family val="1"/>
    </font>
    <font>
      <b/>
      <sz val="18"/>
      <color indexed="17"/>
      <name val="AngsanaUPC"/>
      <family val="1"/>
    </font>
    <font>
      <b/>
      <sz val="16"/>
      <color indexed="17"/>
      <name val="AngsanaUPC"/>
      <family val="1"/>
    </font>
    <font>
      <sz val="18"/>
      <color indexed="17"/>
      <name val="AngsanaUPC"/>
      <family val="1"/>
    </font>
    <font>
      <sz val="16"/>
      <color indexed="17"/>
      <name val="AngsanaUPC"/>
      <family val="1"/>
    </font>
    <font>
      <b/>
      <sz val="18"/>
      <color indexed="36"/>
      <name val="AngsanaUPC"/>
      <family val="1"/>
    </font>
    <font>
      <sz val="18"/>
      <color indexed="36"/>
      <name val="AngsanaUPC"/>
      <family val="1"/>
    </font>
    <font>
      <sz val="16"/>
      <color indexed="36"/>
      <name val="AngsanaUPC"/>
      <family val="1"/>
    </font>
    <font>
      <b/>
      <sz val="18"/>
      <color indexed="17"/>
      <name val="Angsana New"/>
      <family val="1"/>
    </font>
    <font>
      <sz val="18"/>
      <color indexed="8"/>
      <name val="Calibri"/>
      <family val="2"/>
    </font>
    <font>
      <sz val="16"/>
      <color indexed="10"/>
      <name val="Angsana New"/>
      <family val="1"/>
    </font>
    <font>
      <b/>
      <sz val="16"/>
      <color indexed="36"/>
      <name val="TH SarabunPSK"/>
      <family val="2"/>
    </font>
    <font>
      <b/>
      <sz val="20"/>
      <color indexed="10"/>
      <name val="TH SarabunPSK"/>
      <family val="2"/>
    </font>
    <font>
      <b/>
      <sz val="20"/>
      <color indexed="8"/>
      <name val="TH SarabunPSK"/>
      <family val="2"/>
    </font>
    <font>
      <b/>
      <sz val="16"/>
      <color indexed="17"/>
      <name val="TH SarabunIT๙"/>
      <family val="2"/>
    </font>
    <font>
      <sz val="12"/>
      <color indexed="8"/>
      <name val="Tahoma"/>
      <family val="0"/>
    </font>
    <font>
      <sz val="12"/>
      <color indexed="10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3.5"/>
      <color theme="1"/>
      <name val="TH SarabunPSK"/>
      <family val="2"/>
    </font>
    <font>
      <b/>
      <sz val="16"/>
      <color rgb="FFFF0000"/>
      <name val="TH SarabunPSK"/>
      <family val="2"/>
    </font>
    <font>
      <sz val="18"/>
      <color theme="1"/>
      <name val="AngsanaUPC"/>
      <family val="1"/>
    </font>
    <font>
      <sz val="16"/>
      <color theme="1"/>
      <name val="Angsana New"/>
      <family val="1"/>
    </font>
    <font>
      <sz val="16"/>
      <color rgb="FFFF0000"/>
      <name val="AngsanaUPC"/>
      <family val="1"/>
    </font>
    <font>
      <sz val="16"/>
      <color theme="1"/>
      <name val="TH SarabunIT๙"/>
      <family val="2"/>
    </font>
    <font>
      <b/>
      <sz val="16"/>
      <color theme="8" tint="-0.4999699890613556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3.5"/>
      <color theme="1"/>
      <name val="TH SarabunPSK"/>
      <family val="2"/>
    </font>
    <font>
      <b/>
      <sz val="13.5"/>
      <color rgb="FFFF0000"/>
      <name val="TH SarabunPSK"/>
      <family val="2"/>
    </font>
    <font>
      <b/>
      <sz val="15"/>
      <color rgb="FFFF0000"/>
      <name val="TH SarabunPSK"/>
      <family val="2"/>
    </font>
    <font>
      <b/>
      <u val="single"/>
      <sz val="22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8" tint="-0.24997000396251678"/>
      <name val="TH SarabunPSK"/>
      <family val="2"/>
    </font>
    <font>
      <sz val="16"/>
      <color theme="1"/>
      <name val="AngsanaUPC"/>
      <family val="1"/>
    </font>
    <font>
      <b/>
      <sz val="18"/>
      <color theme="1"/>
      <name val="AngsanaUPC"/>
      <family val="1"/>
    </font>
    <font>
      <b/>
      <sz val="16"/>
      <color theme="1"/>
      <name val="AngsanaUPC"/>
      <family val="1"/>
    </font>
    <font>
      <sz val="18"/>
      <color rgb="FFFF0000"/>
      <name val="AngsanaUPC"/>
      <family val="1"/>
    </font>
    <font>
      <b/>
      <sz val="18"/>
      <color rgb="FF00B050"/>
      <name val="AngsanaUPC"/>
      <family val="1"/>
    </font>
    <font>
      <b/>
      <sz val="16"/>
      <color rgb="FF00B050"/>
      <name val="AngsanaUPC"/>
      <family val="1"/>
    </font>
    <font>
      <sz val="18"/>
      <color rgb="FF00B050"/>
      <name val="AngsanaUPC"/>
      <family val="1"/>
    </font>
    <font>
      <sz val="16"/>
      <color rgb="FF00B050"/>
      <name val="AngsanaUPC"/>
      <family val="1"/>
    </font>
    <font>
      <b/>
      <sz val="18"/>
      <color rgb="FF994037"/>
      <name val="AngsanaUPC"/>
      <family val="1"/>
    </font>
    <font>
      <sz val="18"/>
      <color rgb="FF994037"/>
      <name val="AngsanaUPC"/>
      <family val="1"/>
    </font>
    <font>
      <sz val="16"/>
      <color rgb="FF994037"/>
      <name val="AngsanaUPC"/>
      <family val="1"/>
    </font>
    <font>
      <b/>
      <sz val="18"/>
      <color rgb="FF7030A0"/>
      <name val="AngsanaUPC"/>
      <family val="1"/>
    </font>
    <font>
      <sz val="18"/>
      <color rgb="FF7030A0"/>
      <name val="AngsanaUPC"/>
      <family val="1"/>
    </font>
    <font>
      <sz val="16"/>
      <color rgb="FF7030A0"/>
      <name val="AngsanaUPC"/>
      <family val="1"/>
    </font>
    <font>
      <b/>
      <sz val="18"/>
      <color theme="1"/>
      <name val="TH SarabunPSK"/>
      <family val="2"/>
    </font>
    <font>
      <b/>
      <sz val="18"/>
      <color rgb="FF00B050"/>
      <name val="Angsana New"/>
      <family val="1"/>
    </font>
    <font>
      <sz val="18"/>
      <color theme="1"/>
      <name val="Calibri"/>
      <family val="2"/>
    </font>
    <font>
      <sz val="16"/>
      <color rgb="FFFF0000"/>
      <name val="Angsana New"/>
      <family val="1"/>
    </font>
    <font>
      <b/>
      <sz val="18"/>
      <color rgb="FFFF0000"/>
      <name val="AngsanaUPC"/>
      <family val="1"/>
    </font>
    <font>
      <b/>
      <sz val="18"/>
      <color rgb="FFFF0000"/>
      <name val="TH SarabunPSK"/>
      <family val="2"/>
    </font>
    <font>
      <b/>
      <sz val="16"/>
      <color rgb="FF7030A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16"/>
      <color rgb="FF00B050"/>
      <name val="TH SarabunIT๙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ck">
        <color rgb="FFFF0000"/>
      </left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thick">
        <color rgb="FFFF0000"/>
      </right>
      <top/>
      <bottom>
        <color indexed="63"/>
      </bottom>
    </border>
    <border>
      <left style="thick">
        <color rgb="FFFF0000"/>
      </left>
      <right style="thin"/>
      <top/>
      <bottom style="thin"/>
    </border>
    <border>
      <left style="thin"/>
      <right style="thin"/>
      <top/>
      <bottom style="thin"/>
    </border>
    <border>
      <left/>
      <right style="thick">
        <color rgb="FFFF0000"/>
      </right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ck">
        <color rgb="FFFF0000"/>
      </left>
      <right style="thin"/>
      <top style="hair"/>
      <bottom style="hair"/>
    </border>
    <border>
      <left style="thin"/>
      <right style="thick">
        <color rgb="FFFF0000"/>
      </right>
      <top style="hair"/>
      <bottom style="hair"/>
    </border>
    <border>
      <left style="thick">
        <color rgb="FFFF0000"/>
      </left>
      <right style="thin"/>
      <top style="thin">
        <color rgb="FFFF0000"/>
      </top>
      <bottom style="thick">
        <color rgb="FFFF0000"/>
      </bottom>
    </border>
    <border>
      <left style="thin"/>
      <right style="thin"/>
      <top style="thin">
        <color rgb="FFFF0000"/>
      </top>
      <bottom style="thick">
        <color rgb="FFFF0000"/>
      </bottom>
    </border>
    <border>
      <left style="thin"/>
      <right style="thick">
        <color rgb="FFFF0000"/>
      </right>
      <top style="thin">
        <color rgb="FFFF0000"/>
      </top>
      <bottom style="thick">
        <color rgb="FFFF0000"/>
      </bottom>
    </border>
    <border>
      <left style="thick">
        <color theme="9" tint="-0.24993999302387238"/>
      </left>
      <right>
        <color indexed="63"/>
      </right>
      <top style="thick">
        <color theme="9" tint="-0.24993999302387238"/>
      </top>
      <bottom/>
    </border>
    <border>
      <left>
        <color indexed="63"/>
      </left>
      <right>
        <color indexed="63"/>
      </right>
      <top style="thick">
        <color rgb="FF00B0F0"/>
      </top>
      <bottom/>
    </border>
    <border>
      <left style="thick">
        <color theme="5" tint="-0.24993999302387238"/>
      </left>
      <right style="thick">
        <color theme="5" tint="-0.24993999302387238"/>
      </right>
      <top style="thick">
        <color theme="5" tint="-0.24993999302387238"/>
      </top>
      <bottom/>
    </border>
    <border>
      <left style="thick">
        <color theme="9" tint="-0.24993999302387238"/>
      </left>
      <right>
        <color indexed="63"/>
      </right>
      <top/>
      <bottom/>
    </border>
    <border>
      <left style="thick">
        <color theme="5" tint="-0.24993999302387238"/>
      </left>
      <right style="thick">
        <color theme="5" tint="-0.24993999302387238"/>
      </right>
      <top/>
      <bottom/>
    </border>
    <border>
      <left style="thick">
        <color theme="9" tint="-0.24993999302387238"/>
      </left>
      <right>
        <color indexed="63"/>
      </right>
      <top/>
      <bottom style="thin"/>
    </border>
    <border>
      <left style="thick">
        <color theme="9" tint="-0.24993999302387238"/>
      </left>
      <right style="thick">
        <color theme="5" tint="-0.24993999302387238"/>
      </right>
      <top/>
      <bottom style="thin"/>
    </border>
    <border>
      <left style="thick">
        <color theme="5" tint="-0.24993999302387238"/>
      </left>
      <right style="thick">
        <color theme="5" tint="-0.24993999302387238"/>
      </right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ck">
        <color theme="9" tint="-0.24993999302387238"/>
      </left>
      <right>
        <color indexed="63"/>
      </right>
      <top style="thin"/>
      <bottom style="hair"/>
    </border>
    <border>
      <left style="thick">
        <color theme="9" tint="-0.24993999302387238"/>
      </left>
      <right style="thick">
        <color theme="9" tint="-0.24993999302387238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theme="5" tint="-0.24993999302387238"/>
      </left>
      <right style="thick">
        <color theme="5" tint="-0.24993999302387238"/>
      </right>
      <top/>
      <bottom style="hair"/>
    </border>
    <border>
      <left>
        <color indexed="63"/>
      </left>
      <right style="thick">
        <color rgb="FFFF0000"/>
      </right>
      <top style="thin"/>
      <bottom style="hair"/>
    </border>
    <border>
      <left style="thick">
        <color rgb="FFFF0000"/>
      </left>
      <right style="thin"/>
      <top style="thin"/>
      <bottom style="hair"/>
    </border>
    <border>
      <left style="thin"/>
      <right style="thick">
        <color rgb="FFFF0000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/>
      <bottom style="hair"/>
    </border>
    <border>
      <left style="thick">
        <color theme="9" tint="-0.24993999302387238"/>
      </left>
      <right>
        <color indexed="63"/>
      </right>
      <top style="hair"/>
      <bottom style="hair"/>
    </border>
    <border>
      <left style="thick">
        <color theme="9" tint="-0.24993999302387238"/>
      </left>
      <right style="thick">
        <color theme="9" tint="-0.24993999302387238"/>
      </right>
      <top style="hair"/>
      <bottom style="hair"/>
    </border>
    <border>
      <left style="thick">
        <color theme="5" tint="-0.24993999302387238"/>
      </left>
      <right style="thick">
        <color theme="5" tint="-0.24993999302387238"/>
      </right>
      <top style="hair"/>
      <bottom style="hair"/>
    </border>
    <border>
      <left>
        <color indexed="63"/>
      </left>
      <right style="thick">
        <color rgb="FFFF0000"/>
      </right>
      <top/>
      <bottom style="hair"/>
    </border>
    <border>
      <left style="thick">
        <color rgb="FFFF0000"/>
      </left>
      <right style="thin"/>
      <top/>
      <bottom style="hair"/>
    </border>
    <border>
      <left style="thin"/>
      <right style="thick">
        <color rgb="FFFF0000"/>
      </right>
      <top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thick">
        <color rgb="FFFF0000"/>
      </right>
      <top style="hair"/>
      <bottom style="hair"/>
    </border>
    <border>
      <left style="thin"/>
      <right>
        <color indexed="63"/>
      </right>
      <top style="hair"/>
      <bottom/>
    </border>
    <border>
      <left style="thick">
        <color theme="9" tint="-0.24993999302387238"/>
      </left>
      <right>
        <color indexed="63"/>
      </right>
      <top style="hair"/>
      <bottom/>
    </border>
    <border>
      <left style="thick">
        <color theme="9" tint="-0.24993999302387238"/>
      </left>
      <right style="thick">
        <color theme="9" tint="-0.24993999302387238"/>
      </right>
      <top style="hair"/>
      <bottom/>
    </border>
    <border>
      <left style="thick">
        <color theme="5" tint="-0.24993999302387238"/>
      </left>
      <right style="thick">
        <color theme="5" tint="-0.24993999302387238"/>
      </right>
      <top style="thin"/>
      <bottom style="double"/>
    </border>
    <border>
      <left/>
      <right style="thin"/>
      <top>
        <color indexed="63"/>
      </top>
      <bottom style="hair"/>
    </border>
    <border>
      <left style="thick">
        <color theme="5" tint="-0.24993999302387238"/>
      </left>
      <right style="thick">
        <color theme="5" tint="-0.24993999302387238"/>
      </right>
      <top style="hair"/>
      <bottom/>
    </border>
    <border>
      <left style="thick">
        <color theme="9" tint="-0.24993999302387238"/>
      </left>
      <right>
        <color indexed="63"/>
      </right>
      <top/>
      <bottom style="hair"/>
    </border>
    <border>
      <left style="thick">
        <color theme="9" tint="-0.24993999302387238"/>
      </left>
      <right style="thick">
        <color theme="9" tint="-0.24993999302387238"/>
      </right>
      <top/>
      <bottom style="hair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double"/>
    </border>
    <border>
      <left style="thick">
        <color theme="9" tint="-0.24993999302387238"/>
      </left>
      <right>
        <color indexed="63"/>
      </right>
      <top style="thin"/>
      <bottom style="thick">
        <color theme="9" tint="-0.24993999302387238"/>
      </bottom>
    </border>
    <border>
      <left style="thick">
        <color theme="9" tint="-0.24993999302387238"/>
      </left>
      <right style="thick">
        <color theme="9" tint="-0.24993999302387238"/>
      </right>
      <top style="thin"/>
      <bottom style="thick">
        <color theme="9" tint="-0.2499399930238723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>
        <color rgb="FFFF0000"/>
      </top>
      <bottom style="double">
        <color rgb="FFFF0000"/>
      </bottom>
    </border>
    <border>
      <left style="thick">
        <color rgb="FFFF0000"/>
      </left>
      <right style="thin"/>
      <top style="thin">
        <color rgb="FFFF0000"/>
      </top>
      <bottom style="double">
        <color rgb="FFFF0000"/>
      </bottom>
    </border>
    <border>
      <left style="thin"/>
      <right style="thin"/>
      <top style="thin">
        <color rgb="FFFF0000"/>
      </top>
      <bottom style="double">
        <color rgb="FFFF0000"/>
      </bottom>
    </border>
    <border>
      <left style="thin"/>
      <right style="thick">
        <color rgb="FFFF0000"/>
      </right>
      <top style="thin">
        <color rgb="FFFF0000"/>
      </top>
      <bottom style="double">
        <color rgb="FFFF0000"/>
      </bottom>
    </border>
    <border>
      <left>
        <color indexed="63"/>
      </left>
      <right style="thin"/>
      <top style="thin"/>
      <bottom style="double"/>
    </border>
    <border>
      <left style="thick">
        <color rgb="FF00B050"/>
      </left>
      <right>
        <color indexed="63"/>
      </right>
      <top style="thick">
        <color rgb="FF00B0F0"/>
      </top>
      <bottom/>
    </border>
    <border>
      <left style="thick">
        <color rgb="FF00B050"/>
      </left>
      <right>
        <color indexed="63"/>
      </right>
      <top/>
      <bottom/>
    </border>
    <border>
      <left style="thick">
        <color rgb="FF00B050"/>
      </left>
      <right>
        <color indexed="63"/>
      </right>
      <top/>
      <bottom style="thin"/>
    </border>
    <border>
      <left style="thick">
        <color rgb="FF00B050"/>
      </left>
      <right style="thick">
        <color rgb="FF00B050"/>
      </right>
      <top style="thin"/>
      <bottom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n"/>
      <top style="thin"/>
      <bottom/>
    </border>
    <border>
      <left style="thin"/>
      <right style="thick">
        <color rgb="FFFF0000"/>
      </right>
      <top style="thin"/>
      <bottom/>
    </border>
    <border>
      <left/>
      <right style="thin"/>
      <top style="thin"/>
      <bottom/>
    </border>
    <border>
      <left style="thick">
        <color rgb="FF00B050"/>
      </left>
      <right style="thick">
        <color rgb="FF00B050"/>
      </right>
      <top style="hair"/>
      <bottom style="hair"/>
    </border>
    <border>
      <left style="thick">
        <color rgb="FFFF0000"/>
      </left>
      <right style="thin"/>
      <top style="hair"/>
      <bottom>
        <color indexed="63"/>
      </bottom>
    </border>
    <border>
      <left style="thin"/>
      <right style="thin"/>
      <top style="hair"/>
      <bottom/>
    </border>
    <border>
      <left style="thin"/>
      <right style="thick">
        <color rgb="FFFF0000"/>
      </right>
      <top style="hair"/>
      <bottom>
        <color indexed="63"/>
      </bottom>
    </border>
    <border>
      <left style="thick">
        <color rgb="FF00B050"/>
      </left>
      <right style="thick">
        <color rgb="FF00B050"/>
      </right>
      <top style="thin"/>
      <bottom style="thick">
        <color rgb="FF00B050"/>
      </bottom>
    </border>
    <border>
      <left style="thick">
        <color theme="5" tint="-0.24993999302387238"/>
      </left>
      <right style="thick">
        <color theme="5" tint="-0.24993999302387238"/>
      </right>
      <top style="thin"/>
      <bottom style="thick">
        <color theme="5" tint="-0.24993999302387238"/>
      </bottom>
    </border>
    <border>
      <left>
        <color indexed="63"/>
      </left>
      <right style="thick">
        <color rgb="FFFF0000"/>
      </right>
      <top style="thin"/>
      <bottom style="thick">
        <color rgb="FF7030A0"/>
      </bottom>
    </border>
    <border>
      <left style="thick">
        <color theme="9" tint="-0.24993999302387238"/>
      </left>
      <right>
        <color indexed="63"/>
      </right>
      <top style="thick">
        <color rgb="FF00B0F0"/>
      </top>
      <bottom/>
    </border>
    <border>
      <left style="thick">
        <color theme="9" tint="-0.24993999302387238"/>
      </left>
      <right>
        <color indexed="63"/>
      </right>
      <top/>
      <bottom style="thin">
        <color theme="1"/>
      </bottom>
    </border>
    <border>
      <left style="thick">
        <color theme="9" tint="-0.24993999302387238"/>
      </left>
      <right style="thick">
        <color theme="9" tint="-0.24993999302387238"/>
      </right>
      <top style="thin"/>
      <bottom/>
    </border>
    <border>
      <left>
        <color indexed="63"/>
      </left>
      <right style="thick">
        <color rgb="FFFF0000"/>
      </right>
      <top style="hair"/>
      <bottom/>
    </border>
    <border>
      <left>
        <color indexed="63"/>
      </left>
      <right style="thick">
        <color rgb="FFFF0000"/>
      </right>
      <top style="thin">
        <color rgb="FF7030A0"/>
      </top>
      <bottom style="thick">
        <color rgb="FF7030A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/>
    </border>
    <border>
      <left style="thick">
        <color theme="9" tint="-0.24993999302387238"/>
      </left>
      <right style="thick">
        <color theme="9" tint="-0.24993999302387238"/>
      </right>
      <top>
        <color indexed="63"/>
      </top>
      <bottom>
        <color indexed="63"/>
      </bottom>
    </border>
    <border>
      <left style="thick">
        <color theme="9" tint="-0.24993999302387238"/>
      </left>
      <right style="thick">
        <color theme="9" tint="-0.24993999302387238"/>
      </right>
      <top/>
      <bottom style="thin"/>
    </border>
    <border>
      <left>
        <color indexed="63"/>
      </left>
      <right style="thick">
        <color rgb="FFFF0000"/>
      </right>
      <top style="thick">
        <color rgb="FF7030A0"/>
      </top>
      <bottom>
        <color indexed="63"/>
      </bottom>
    </border>
    <border>
      <left>
        <color indexed="63"/>
      </left>
      <right style="thick">
        <color rgb="FFFF0000"/>
      </right>
      <top/>
      <bottom/>
    </border>
    <border>
      <left style="thick">
        <color rgb="FFFF0000"/>
      </left>
      <right/>
      <top style="thick">
        <color rgb="FFFF0000"/>
      </top>
      <bottom style="thin">
        <color rgb="FFFF0000"/>
      </bottom>
    </border>
    <border>
      <left/>
      <right/>
      <top style="thick">
        <color rgb="FFFF0000"/>
      </top>
      <bottom style="thin">
        <color rgb="FFFF0000"/>
      </bottom>
    </border>
    <border>
      <left/>
      <right style="thick">
        <color rgb="FFFF0000"/>
      </right>
      <top style="thick">
        <color rgb="FFFF0000"/>
      </top>
      <bottom style="thin">
        <color rgb="FFFF0000"/>
      </bottom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 style="thick">
        <color rgb="FFFF0000"/>
      </left>
      <right/>
      <top style="thick">
        <color rgb="FFFF0000"/>
      </top>
      <bottom style="thin"/>
    </border>
    <border>
      <left/>
      <right/>
      <top style="thick">
        <color rgb="FFFF0000"/>
      </top>
      <bottom style="thin"/>
    </border>
    <border>
      <left/>
      <right style="thick">
        <color rgb="FFFF0000"/>
      </right>
      <top style="thick">
        <color rgb="FFFF0000"/>
      </top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>
        <color indexed="63"/>
      </bottom>
    </border>
    <border>
      <left style="thick">
        <color rgb="FF00B050"/>
      </left>
      <right style="thick">
        <color rgb="FF00B050"/>
      </right>
      <top/>
      <bottom/>
    </border>
    <border>
      <left style="thick">
        <color rgb="FF00B050"/>
      </left>
      <right style="thick">
        <color rgb="FF00B050"/>
      </right>
      <top/>
      <bottom style="thin"/>
    </border>
    <border>
      <left style="thick">
        <color theme="5" tint="-0.24993999302387238"/>
      </left>
      <right style="thick">
        <color theme="5" tint="-0.24993999302387238"/>
      </right>
      <top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88" fillId="0" borderId="0" xfId="0" applyFont="1" applyAlignment="1">
      <alignment/>
    </xf>
    <xf numFmtId="0" fontId="2" fillId="0" borderId="0" xfId="0" applyFont="1" applyAlignment="1">
      <alignment shrinkToFit="1"/>
    </xf>
    <xf numFmtId="49" fontId="89" fillId="0" borderId="0" xfId="0" applyNumberFormat="1" applyFont="1" applyAlignment="1">
      <alignment/>
    </xf>
    <xf numFmtId="180" fontId="88" fillId="0" borderId="0" xfId="0" applyNumberFormat="1" applyFont="1" applyAlignment="1">
      <alignment horizontal="center"/>
    </xf>
    <xf numFmtId="180" fontId="90" fillId="0" borderId="0" xfId="0" applyNumberFormat="1" applyFont="1" applyAlignment="1">
      <alignment horizontal="left"/>
    </xf>
    <xf numFmtId="175" fontId="88" fillId="0" borderId="0" xfId="42" applyFont="1" applyAlignment="1">
      <alignment/>
    </xf>
    <xf numFmtId="0" fontId="89" fillId="0" borderId="0" xfId="0" applyNumberFormat="1" applyFont="1" applyAlignment="1">
      <alignment/>
    </xf>
    <xf numFmtId="0" fontId="91" fillId="33" borderId="10" xfId="0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80" fontId="92" fillId="33" borderId="12" xfId="0" applyNumberFormat="1" applyFont="1" applyFill="1" applyBorder="1" applyAlignment="1">
      <alignment horizontal="center" vertical="top"/>
    </xf>
    <xf numFmtId="180" fontId="92" fillId="33" borderId="13" xfId="0" applyNumberFormat="1" applyFont="1" applyFill="1" applyBorder="1" applyAlignment="1">
      <alignment horizontal="center" vertical="top"/>
    </xf>
    <xf numFmtId="180" fontId="92" fillId="33" borderId="14" xfId="0" applyNumberFormat="1" applyFont="1" applyFill="1" applyBorder="1" applyAlignment="1">
      <alignment horizontal="center"/>
    </xf>
    <xf numFmtId="180" fontId="92" fillId="33" borderId="15" xfId="0" applyNumberFormat="1" applyFont="1" applyFill="1" applyBorder="1" applyAlignment="1">
      <alignment horizontal="center" vertical="top" wrapText="1"/>
    </xf>
    <xf numFmtId="180" fontId="92" fillId="33" borderId="16" xfId="0" applyNumberFormat="1" applyFont="1" applyFill="1" applyBorder="1" applyAlignment="1">
      <alignment horizontal="center" vertical="top" wrapText="1"/>
    </xf>
    <xf numFmtId="180" fontId="92" fillId="33" borderId="17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shrinkToFit="1"/>
    </xf>
    <xf numFmtId="0" fontId="5" fillId="0" borderId="11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2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shrinkToFit="1"/>
    </xf>
    <xf numFmtId="0" fontId="5" fillId="33" borderId="22" xfId="0" applyFont="1" applyFill="1" applyBorder="1" applyAlignment="1">
      <alignment horizontal="center" shrinkToFit="1"/>
    </xf>
    <xf numFmtId="0" fontId="5" fillId="33" borderId="23" xfId="0" applyFont="1" applyFill="1" applyBorder="1" applyAlignment="1">
      <alignment horizontal="center" shrinkToFit="1"/>
    </xf>
    <xf numFmtId="49" fontId="5" fillId="33" borderId="24" xfId="0" applyNumberFormat="1" applyFont="1" applyFill="1" applyBorder="1" applyAlignment="1">
      <alignment horizontal="center" shrinkToFit="1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 quotePrefix="1">
      <alignment/>
    </xf>
    <xf numFmtId="0" fontId="96" fillId="0" borderId="0" xfId="0" applyFont="1" applyAlignment="1">
      <alignment/>
    </xf>
    <xf numFmtId="0" fontId="94" fillId="0" borderId="0" xfId="0" applyFont="1" applyAlignment="1">
      <alignment horizontal="center"/>
    </xf>
    <xf numFmtId="180" fontId="90" fillId="33" borderId="25" xfId="0" applyNumberFormat="1" applyFont="1" applyFill="1" applyBorder="1" applyAlignment="1">
      <alignment vertical="center"/>
    </xf>
    <xf numFmtId="0" fontId="97" fillId="33" borderId="26" xfId="0" applyFont="1" applyFill="1" applyBorder="1" applyAlignment="1">
      <alignment horizontal="center"/>
    </xf>
    <xf numFmtId="0" fontId="97" fillId="33" borderId="27" xfId="0" applyFont="1" applyFill="1" applyBorder="1" applyAlignment="1">
      <alignment horizontal="center"/>
    </xf>
    <xf numFmtId="180" fontId="90" fillId="33" borderId="28" xfId="0" applyNumberFormat="1" applyFont="1" applyFill="1" applyBorder="1" applyAlignment="1">
      <alignment horizontal="center" vertical="center"/>
    </xf>
    <xf numFmtId="0" fontId="97" fillId="33" borderId="0" xfId="0" applyFont="1" applyFill="1" applyAlignment="1">
      <alignment horizontal="center"/>
    </xf>
    <xf numFmtId="0" fontId="97" fillId="33" borderId="29" xfId="0" applyFont="1" applyFill="1" applyBorder="1" applyAlignment="1">
      <alignment horizontal="center"/>
    </xf>
    <xf numFmtId="180" fontId="92" fillId="33" borderId="14" xfId="0" applyNumberFormat="1" applyFont="1" applyFill="1" applyBorder="1" applyAlignment="1">
      <alignment horizontal="center" vertical="top"/>
    </xf>
    <xf numFmtId="180" fontId="90" fillId="33" borderId="30" xfId="0" applyNumberFormat="1" applyFont="1" applyFill="1" applyBorder="1" applyAlignment="1">
      <alignment horizontal="center" vertical="center"/>
    </xf>
    <xf numFmtId="0" fontId="97" fillId="33" borderId="31" xfId="0" applyFont="1" applyFill="1" applyBorder="1" applyAlignment="1">
      <alignment horizontal="center" vertical="center" wrapText="1"/>
    </xf>
    <xf numFmtId="0" fontId="97" fillId="33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98" fillId="0" borderId="34" xfId="0" applyFont="1" applyBorder="1" applyAlignment="1">
      <alignment horizontal="center" shrinkToFit="1"/>
    </xf>
    <xf numFmtId="180" fontId="88" fillId="0" borderId="35" xfId="0" applyNumberFormat="1" applyFont="1" applyBorder="1" applyAlignment="1">
      <alignment horizontal="center"/>
    </xf>
    <xf numFmtId="0" fontId="88" fillId="0" borderId="36" xfId="0" applyFont="1" applyBorder="1" applyAlignment="1">
      <alignment shrinkToFit="1"/>
    </xf>
    <xf numFmtId="49" fontId="2" fillId="0" borderId="37" xfId="0" applyNumberFormat="1" applyFont="1" applyBorder="1" applyAlignment="1">
      <alignment shrinkToFit="1"/>
    </xf>
    <xf numFmtId="0" fontId="2" fillId="0" borderId="38" xfId="0" applyFont="1" applyBorder="1" applyAlignment="1">
      <alignment shrinkToFit="1"/>
    </xf>
    <xf numFmtId="49" fontId="2" fillId="0" borderId="39" xfId="0" applyNumberFormat="1" applyFont="1" applyBorder="1" applyAlignment="1">
      <alignment shrinkToFit="1"/>
    </xf>
    <xf numFmtId="49" fontId="2" fillId="0" borderId="40" xfId="0" applyNumberFormat="1" applyFont="1" applyBorder="1" applyAlignment="1">
      <alignment shrinkToFit="1"/>
    </xf>
    <xf numFmtId="49" fontId="2" fillId="0" borderId="33" xfId="0" applyNumberFormat="1" applyFont="1" applyBorder="1" applyAlignment="1">
      <alignment shrinkToFit="1"/>
    </xf>
    <xf numFmtId="49" fontId="2" fillId="0" borderId="41" xfId="0" applyNumberFormat="1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5" fillId="0" borderId="43" xfId="0" applyFont="1" applyBorder="1" applyAlignment="1">
      <alignment shrinkToFit="1"/>
    </xf>
    <xf numFmtId="180" fontId="92" fillId="2" borderId="44" xfId="0" applyNumberFormat="1" applyFont="1" applyFill="1" applyBorder="1" applyAlignment="1">
      <alignment horizontal="center"/>
    </xf>
    <xf numFmtId="4" fontId="90" fillId="0" borderId="45" xfId="0" applyNumberFormat="1" applyFont="1" applyBorder="1" applyAlignment="1">
      <alignment horizontal="left" shrinkToFit="1"/>
    </xf>
    <xf numFmtId="49" fontId="5" fillId="2" borderId="37" xfId="0" applyNumberFormat="1" applyFont="1" applyFill="1" applyBorder="1" applyAlignment="1">
      <alignment horizontal="center" shrinkToFit="1"/>
    </xf>
    <xf numFmtId="175" fontId="90" fillId="0" borderId="46" xfId="42" applyFont="1" applyBorder="1" applyAlignment="1">
      <alignment shrinkToFit="1"/>
    </xf>
    <xf numFmtId="0" fontId="5" fillId="0" borderId="47" xfId="0" applyFont="1" applyBorder="1" applyAlignment="1">
      <alignment horizontal="center" shrinkToFit="1"/>
    </xf>
    <xf numFmtId="0" fontId="92" fillId="0" borderId="48" xfId="0" applyFont="1" applyBorder="1" applyAlignment="1">
      <alignment horizontal="center" shrinkToFit="1"/>
    </xf>
    <xf numFmtId="2" fontId="5" fillId="0" borderId="18" xfId="0" applyNumberFormat="1" applyFont="1" applyBorder="1" applyAlignment="1">
      <alignment horizontal="center" shrinkToFit="1"/>
    </xf>
    <xf numFmtId="0" fontId="92" fillId="9" borderId="11" xfId="0" applyFont="1" applyFill="1" applyBorder="1" applyAlignment="1">
      <alignment horizontal="center" shrinkToFit="1"/>
    </xf>
    <xf numFmtId="2" fontId="5" fillId="0" borderId="18" xfId="0" applyNumberFormat="1" applyFont="1" applyBorder="1" applyAlignment="1">
      <alignment shrinkToFit="1"/>
    </xf>
    <xf numFmtId="49" fontId="5" fillId="0" borderId="49" xfId="0" applyNumberFormat="1" applyFont="1" applyBorder="1" applyAlignment="1">
      <alignment shrinkToFit="1"/>
    </xf>
    <xf numFmtId="49" fontId="92" fillId="0" borderId="50" xfId="0" applyNumberFormat="1" applyFont="1" applyBorder="1" applyAlignment="1">
      <alignment shrinkToFit="1"/>
    </xf>
    <xf numFmtId="0" fontId="5" fillId="0" borderId="51" xfId="0" applyFont="1" applyBorder="1" applyAlignment="1">
      <alignment shrinkToFit="1"/>
    </xf>
    <xf numFmtId="180" fontId="5" fillId="0" borderId="44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 shrinkToFit="1"/>
    </xf>
    <xf numFmtId="0" fontId="5" fillId="0" borderId="53" xfId="0" applyFont="1" applyBorder="1" applyAlignment="1">
      <alignment horizontal="center" shrinkToFit="1"/>
    </xf>
    <xf numFmtId="2" fontId="5" fillId="0" borderId="11" xfId="0" applyNumberFormat="1" applyFont="1" applyBorder="1" applyAlignment="1">
      <alignment horizontal="center" shrinkToFit="1"/>
    </xf>
    <xf numFmtId="2" fontId="5" fillId="0" borderId="11" xfId="0" applyNumberFormat="1" applyFont="1" applyBorder="1" applyAlignment="1">
      <alignment shrinkToFit="1"/>
    </xf>
    <xf numFmtId="49" fontId="5" fillId="0" borderId="21" xfId="0" applyNumberFormat="1" applyFont="1" applyBorder="1" applyAlignment="1">
      <alignment shrinkToFit="1"/>
    </xf>
    <xf numFmtId="49" fontId="2" fillId="0" borderId="50" xfId="0" applyNumberFormat="1" applyFont="1" applyBorder="1" applyAlignment="1">
      <alignment shrinkToFit="1"/>
    </xf>
    <xf numFmtId="0" fontId="5" fillId="0" borderId="13" xfId="0" applyFont="1" applyBorder="1" applyAlignment="1">
      <alignment horizontal="center"/>
    </xf>
    <xf numFmtId="0" fontId="90" fillId="0" borderId="54" xfId="0" applyFont="1" applyBorder="1" applyAlignment="1">
      <alignment shrinkToFit="1"/>
    </xf>
    <xf numFmtId="180" fontId="90" fillId="0" borderId="55" xfId="0" applyNumberFormat="1" applyFont="1" applyBorder="1" applyAlignment="1">
      <alignment horizontal="center"/>
    </xf>
    <xf numFmtId="4" fontId="90" fillId="0" borderId="56" xfId="0" applyNumberFormat="1" applyFont="1" applyBorder="1" applyAlignment="1">
      <alignment horizontal="center" shrinkToFit="1"/>
    </xf>
    <xf numFmtId="49" fontId="5" fillId="0" borderId="37" xfId="0" applyNumberFormat="1" applyFont="1" applyBorder="1" applyAlignment="1">
      <alignment horizontal="center" shrinkToFit="1"/>
    </xf>
    <xf numFmtId="175" fontId="5" fillId="34" borderId="57" xfId="42" applyFont="1" applyFill="1" applyBorder="1" applyAlignment="1">
      <alignment shrinkToFit="1"/>
    </xf>
    <xf numFmtId="2" fontId="5" fillId="0" borderId="48" xfId="0" applyNumberFormat="1" applyFont="1" applyBorder="1" applyAlignment="1">
      <alignment horizontal="center" shrinkToFit="1"/>
    </xf>
    <xf numFmtId="49" fontId="2" fillId="0" borderId="58" xfId="0" applyNumberFormat="1" applyFont="1" applyBorder="1" applyAlignment="1">
      <alignment shrinkToFit="1"/>
    </xf>
    <xf numFmtId="0" fontId="98" fillId="0" borderId="51" xfId="0" applyFont="1" applyBorder="1" applyAlignment="1">
      <alignment horizontal="center" shrinkToFit="1"/>
    </xf>
    <xf numFmtId="180" fontId="90" fillId="0" borderId="44" xfId="0" applyNumberFormat="1" applyFont="1" applyBorder="1" applyAlignment="1">
      <alignment horizontal="center"/>
    </xf>
    <xf numFmtId="0" fontId="90" fillId="0" borderId="45" xfId="0" applyFont="1" applyBorder="1" applyAlignment="1">
      <alignment shrinkToFit="1"/>
    </xf>
    <xf numFmtId="175" fontId="5" fillId="0" borderId="38" xfId="42" applyFont="1" applyFill="1" applyBorder="1" applyAlignment="1">
      <alignment shrinkToFit="1"/>
    </xf>
    <xf numFmtId="2" fontId="5" fillId="0" borderId="20" xfId="0" applyNumberFormat="1" applyFont="1" applyBorder="1" applyAlignment="1">
      <alignment horizontal="center" shrinkToFit="1"/>
    </xf>
    <xf numFmtId="49" fontId="5" fillId="0" borderId="50" xfId="0" applyNumberFormat="1" applyFont="1" applyBorder="1" applyAlignment="1">
      <alignment shrinkToFit="1"/>
    </xf>
    <xf numFmtId="0" fontId="92" fillId="0" borderId="11" xfId="0" applyFont="1" applyBorder="1" applyAlignment="1">
      <alignment horizontal="center" shrinkToFit="1"/>
    </xf>
    <xf numFmtId="49" fontId="92" fillId="0" borderId="50" xfId="0" applyNumberFormat="1" applyFont="1" applyBorder="1" applyAlignment="1">
      <alignment horizontal="left" shrinkToFit="1"/>
    </xf>
    <xf numFmtId="1" fontId="92" fillId="17" borderId="18" xfId="0" applyNumberFormat="1" applyFont="1" applyFill="1" applyBorder="1" applyAlignment="1">
      <alignment horizontal="center" shrinkToFit="1"/>
    </xf>
    <xf numFmtId="49" fontId="92" fillId="17" borderId="50" xfId="0" applyNumberFormat="1" applyFont="1" applyFill="1" applyBorder="1" applyAlignment="1">
      <alignment horizontal="left" shrinkToFit="1"/>
    </xf>
    <xf numFmtId="49" fontId="5" fillId="33" borderId="52" xfId="0" applyNumberFormat="1" applyFont="1" applyFill="1" applyBorder="1" applyAlignment="1">
      <alignment horizontal="center" shrinkToFit="1"/>
    </xf>
    <xf numFmtId="175" fontId="90" fillId="0" borderId="59" xfId="42" applyFont="1" applyBorder="1" applyAlignment="1">
      <alignment shrinkToFit="1"/>
    </xf>
    <xf numFmtId="1" fontId="92" fillId="9" borderId="18" xfId="0" applyNumberFormat="1" applyFont="1" applyFill="1" applyBorder="1" applyAlignment="1">
      <alignment horizontal="center" shrinkToFit="1"/>
    </xf>
    <xf numFmtId="0" fontId="90" fillId="0" borderId="51" xfId="0" applyFont="1" applyBorder="1" applyAlignment="1">
      <alignment shrinkToFit="1"/>
    </xf>
    <xf numFmtId="4" fontId="90" fillId="0" borderId="45" xfId="0" applyNumberFormat="1" applyFont="1" applyBorder="1" applyAlignment="1">
      <alignment horizontal="center" shrinkToFit="1"/>
    </xf>
    <xf numFmtId="0" fontId="5" fillId="0" borderId="53" xfId="0" applyFont="1" applyBorder="1" applyAlignment="1">
      <alignment shrinkToFit="1"/>
    </xf>
    <xf numFmtId="2" fontId="5" fillId="0" borderId="20" xfId="0" applyNumberFormat="1" applyFont="1" applyBorder="1" applyAlignment="1">
      <alignment shrinkToFit="1"/>
    </xf>
    <xf numFmtId="0" fontId="8" fillId="0" borderId="5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80" fontId="92" fillId="2" borderId="60" xfId="0" applyNumberFormat="1" applyFont="1" applyFill="1" applyBorder="1" applyAlignment="1">
      <alignment horizontal="center"/>
    </xf>
    <xf numFmtId="0" fontId="90" fillId="0" borderId="61" xfId="0" applyFont="1" applyBorder="1" applyAlignment="1">
      <alignment shrinkToFit="1"/>
    </xf>
    <xf numFmtId="2" fontId="92" fillId="0" borderId="48" xfId="0" applyNumberFormat="1" applyFont="1" applyBorder="1" applyAlignment="1">
      <alignment shrinkToFit="1"/>
    </xf>
    <xf numFmtId="1" fontId="92" fillId="0" borderId="48" xfId="0" applyNumberFormat="1" applyFont="1" applyBorder="1" applyAlignment="1">
      <alignment horizontal="center" shrinkToFit="1"/>
    </xf>
    <xf numFmtId="2" fontId="92" fillId="0" borderId="18" xfId="0" applyNumberFormat="1" applyFont="1" applyBorder="1" applyAlignment="1">
      <alignment shrinkToFit="1"/>
    </xf>
    <xf numFmtId="0" fontId="90" fillId="0" borderId="43" xfId="0" applyFont="1" applyBorder="1" applyAlignment="1">
      <alignment shrinkToFit="1"/>
    </xf>
    <xf numFmtId="180" fontId="90" fillId="0" borderId="60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shrinkToFit="1"/>
    </xf>
    <xf numFmtId="2" fontId="5" fillId="0" borderId="48" xfId="0" applyNumberFormat="1" applyFont="1" applyBorder="1" applyAlignment="1">
      <alignment shrinkToFit="1"/>
    </xf>
    <xf numFmtId="0" fontId="4" fillId="0" borderId="18" xfId="0" applyFont="1" applyBorder="1" applyAlignment="1">
      <alignment horizontal="center"/>
    </xf>
    <xf numFmtId="0" fontId="99" fillId="0" borderId="62" xfId="0" applyFont="1" applyBorder="1" applyAlignment="1">
      <alignment shrinkToFit="1"/>
    </xf>
    <xf numFmtId="180" fontId="99" fillId="0" borderId="60" xfId="0" applyNumberFormat="1" applyFont="1" applyBorder="1" applyAlignment="1">
      <alignment horizontal="center"/>
    </xf>
    <xf numFmtId="4" fontId="99" fillId="0" borderId="61" xfId="0" applyNumberFormat="1" applyFont="1" applyBorder="1" applyAlignment="1">
      <alignment horizontal="center" shrinkToFit="1"/>
    </xf>
    <xf numFmtId="49" fontId="4" fillId="0" borderId="37" xfId="0" applyNumberFormat="1" applyFont="1" applyBorder="1" applyAlignment="1">
      <alignment horizontal="center" shrinkToFit="1"/>
    </xf>
    <xf numFmtId="0" fontId="4" fillId="0" borderId="38" xfId="0" applyFont="1" applyBorder="1" applyAlignment="1">
      <alignment shrinkToFit="1"/>
    </xf>
    <xf numFmtId="49" fontId="16" fillId="0" borderId="47" xfId="0" applyNumberFormat="1" applyFont="1" applyBorder="1" applyAlignment="1">
      <alignment shrinkToFit="1"/>
    </xf>
    <xf numFmtId="49" fontId="16" fillId="0" borderId="12" xfId="0" applyNumberFormat="1" applyFont="1" applyBorder="1" applyAlignment="1">
      <alignment shrinkToFit="1"/>
    </xf>
    <xf numFmtId="49" fontId="16" fillId="0" borderId="13" xfId="0" applyNumberFormat="1" applyFont="1" applyBorder="1" applyAlignment="1">
      <alignment shrinkToFit="1"/>
    </xf>
    <xf numFmtId="49" fontId="16" fillId="0" borderId="14" xfId="0" applyNumberFormat="1" applyFont="1" applyBorder="1" applyAlignment="1">
      <alignment shrinkToFit="1"/>
    </xf>
    <xf numFmtId="49" fontId="6" fillId="0" borderId="58" xfId="0" applyNumberFormat="1" applyFont="1" applyBorder="1" applyAlignment="1">
      <alignment shrinkToFit="1"/>
    </xf>
    <xf numFmtId="0" fontId="100" fillId="33" borderId="10" xfId="0" applyFont="1" applyFill="1" applyBorder="1" applyAlignment="1">
      <alignment horizontal="center"/>
    </xf>
    <xf numFmtId="180" fontId="3" fillId="33" borderId="63" xfId="0" applyNumberFormat="1" applyFont="1" applyFill="1" applyBorder="1" applyAlignment="1">
      <alignment horizontal="center"/>
    </xf>
    <xf numFmtId="180" fontId="100" fillId="33" borderId="64" xfId="0" applyNumberFormat="1" applyFont="1" applyFill="1" applyBorder="1" applyAlignment="1">
      <alignment horizontal="center"/>
    </xf>
    <xf numFmtId="0" fontId="7" fillId="33" borderId="65" xfId="0" applyFont="1" applyFill="1" applyBorder="1" applyAlignment="1">
      <alignment shrinkToFit="1"/>
    </xf>
    <xf numFmtId="49" fontId="101" fillId="33" borderId="66" xfId="0" applyNumberFormat="1" applyFont="1" applyFill="1" applyBorder="1" applyAlignment="1">
      <alignment/>
    </xf>
    <xf numFmtId="175" fontId="5" fillId="7" borderId="57" xfId="0" applyNumberFormat="1" applyFont="1" applyFill="1" applyBorder="1" applyAlignment="1">
      <alignment/>
    </xf>
    <xf numFmtId="49" fontId="16" fillId="32" borderId="67" xfId="0" applyNumberFormat="1" applyFont="1" applyFill="1" applyBorder="1" applyAlignment="1">
      <alignment horizontal="center"/>
    </xf>
    <xf numFmtId="49" fontId="102" fillId="33" borderId="68" xfId="0" applyNumberFormat="1" applyFont="1" applyFill="1" applyBorder="1" applyAlignment="1">
      <alignment horizontal="center"/>
    </xf>
    <xf numFmtId="49" fontId="102" fillId="33" borderId="69" xfId="0" applyNumberFormat="1" applyFont="1" applyFill="1" applyBorder="1" applyAlignment="1">
      <alignment horizontal="center"/>
    </xf>
    <xf numFmtId="49" fontId="102" fillId="33" borderId="70" xfId="0" applyNumberFormat="1" applyFont="1" applyFill="1" applyBorder="1" applyAlignment="1">
      <alignment horizontal="center"/>
    </xf>
    <xf numFmtId="0" fontId="7" fillId="33" borderId="71" xfId="0" applyFont="1" applyFill="1" applyBorder="1" applyAlignment="1">
      <alignment shrinkToFit="1"/>
    </xf>
    <xf numFmtId="0" fontId="97" fillId="33" borderId="72" xfId="0" applyFont="1" applyFill="1" applyBorder="1" applyAlignment="1">
      <alignment horizontal="center"/>
    </xf>
    <xf numFmtId="0" fontId="97" fillId="33" borderId="73" xfId="0" applyFont="1" applyFill="1" applyBorder="1" applyAlignment="1">
      <alignment horizontal="center"/>
    </xf>
    <xf numFmtId="180" fontId="92" fillId="33" borderId="12" xfId="0" applyNumberFormat="1" applyFont="1" applyFill="1" applyBorder="1" applyAlignment="1">
      <alignment horizontal="center"/>
    </xf>
    <xf numFmtId="180" fontId="92" fillId="33" borderId="13" xfId="0" applyNumberFormat="1" applyFont="1" applyFill="1" applyBorder="1" applyAlignment="1">
      <alignment horizontal="center"/>
    </xf>
    <xf numFmtId="0" fontId="97" fillId="33" borderId="74" xfId="0" applyFont="1" applyFill="1" applyBorder="1" applyAlignment="1">
      <alignment horizontal="center" vertical="center" wrapText="1"/>
    </xf>
    <xf numFmtId="180" fontId="92" fillId="33" borderId="15" xfId="0" applyNumberFormat="1" applyFont="1" applyFill="1" applyBorder="1" applyAlignment="1">
      <alignment horizontal="center" vertical="center" wrapText="1"/>
    </xf>
    <xf numFmtId="180" fontId="92" fillId="33" borderId="16" xfId="0" applyNumberFormat="1" applyFont="1" applyFill="1" applyBorder="1" applyAlignment="1">
      <alignment horizontal="center" vertical="center" wrapText="1"/>
    </xf>
    <xf numFmtId="180" fontId="92" fillId="33" borderId="17" xfId="0" applyNumberFormat="1" applyFont="1" applyFill="1" applyBorder="1" applyAlignment="1">
      <alignment horizontal="center" vertical="center" wrapText="1"/>
    </xf>
    <xf numFmtId="4" fontId="2" fillId="0" borderId="7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shrinkToFit="1"/>
    </xf>
    <xf numFmtId="175" fontId="2" fillId="0" borderId="29" xfId="42" applyFont="1" applyFill="1" applyBorder="1" applyAlignment="1">
      <alignment horizontal="center"/>
    </xf>
    <xf numFmtId="49" fontId="2" fillId="0" borderId="76" xfId="0" applyNumberFormat="1" applyFont="1" applyBorder="1" applyAlignment="1">
      <alignment horizontal="center" shrinkToFit="1"/>
    </xf>
    <xf numFmtId="49" fontId="6" fillId="0" borderId="77" xfId="0" applyNumberFormat="1" applyFont="1" applyBorder="1" applyAlignment="1">
      <alignment shrinkToFit="1"/>
    </xf>
    <xf numFmtId="49" fontId="6" fillId="0" borderId="19" xfId="0" applyNumberFormat="1" applyFont="1" applyBorder="1" applyAlignment="1">
      <alignment shrinkToFit="1"/>
    </xf>
    <xf numFmtId="49" fontId="6" fillId="0" borderId="78" xfId="0" applyNumberFormat="1" applyFont="1" applyBorder="1" applyAlignment="1">
      <alignment shrinkToFit="1"/>
    </xf>
    <xf numFmtId="49" fontId="2" fillId="0" borderId="79" xfId="0" applyNumberFormat="1" applyFont="1" applyBorder="1" applyAlignment="1">
      <alignment horizontal="left" shrinkToFit="1"/>
    </xf>
    <xf numFmtId="180" fontId="5" fillId="0" borderId="51" xfId="0" applyNumberFormat="1" applyFont="1" applyBorder="1" applyAlignment="1">
      <alignment horizontal="left"/>
    </xf>
    <xf numFmtId="4" fontId="5" fillId="0" borderId="80" xfId="0" applyNumberFormat="1" applyFont="1" applyBorder="1" applyAlignment="1">
      <alignment horizontal="left"/>
    </xf>
    <xf numFmtId="175" fontId="5" fillId="0" borderId="46" xfId="42" applyFont="1" applyFill="1" applyBorder="1" applyAlignment="1">
      <alignment horizontal="center"/>
    </xf>
    <xf numFmtId="0" fontId="92" fillId="0" borderId="11" xfId="0" applyFont="1" applyBorder="1" applyAlignment="1">
      <alignment shrinkToFit="1"/>
    </xf>
    <xf numFmtId="0" fontId="92" fillId="0" borderId="21" xfId="0" applyFont="1" applyBorder="1" applyAlignment="1">
      <alignment shrinkToFit="1"/>
    </xf>
    <xf numFmtId="49" fontId="5" fillId="0" borderId="50" xfId="0" applyNumberFormat="1" applyFont="1" applyBorder="1" applyAlignment="1">
      <alignment horizontal="left" shrinkToFit="1"/>
    </xf>
    <xf numFmtId="0" fontId="92" fillId="7" borderId="20" xfId="0" applyFont="1" applyFill="1" applyBorder="1" applyAlignment="1">
      <alignment horizontal="center" shrinkToFit="1"/>
    </xf>
    <xf numFmtId="175" fontId="5" fillId="0" borderId="59" xfId="42" applyFont="1" applyFill="1" applyBorder="1" applyAlignment="1">
      <alignment horizontal="center"/>
    </xf>
    <xf numFmtId="180" fontId="5" fillId="0" borderId="54" xfId="0" applyNumberFormat="1" applyFont="1" applyBorder="1" applyAlignment="1">
      <alignment horizontal="left"/>
    </xf>
    <xf numFmtId="4" fontId="5" fillId="0" borderId="80" xfId="0" applyNumberFormat="1" applyFont="1" applyBorder="1" applyAlignment="1">
      <alignment horizontal="center"/>
    </xf>
    <xf numFmtId="175" fontId="5" fillId="34" borderId="57" xfId="42" applyFont="1" applyFill="1" applyBorder="1" applyAlignment="1">
      <alignment horizontal="center"/>
    </xf>
    <xf numFmtId="0" fontId="92" fillId="0" borderId="20" xfId="0" applyFont="1" applyBorder="1" applyAlignment="1">
      <alignment shrinkToFit="1"/>
    </xf>
    <xf numFmtId="175" fontId="5" fillId="0" borderId="38" xfId="42" applyFont="1" applyFill="1" applyBorder="1" applyAlignment="1">
      <alignment horizontal="center"/>
    </xf>
    <xf numFmtId="0" fontId="5" fillId="0" borderId="20" xfId="0" applyFont="1" applyBorder="1" applyAlignment="1">
      <alignment shrinkToFit="1"/>
    </xf>
    <xf numFmtId="180" fontId="2" fillId="0" borderId="54" xfId="0" applyNumberFormat="1" applyFont="1" applyBorder="1" applyAlignment="1">
      <alignment horizontal="left"/>
    </xf>
    <xf numFmtId="4" fontId="2" fillId="0" borderId="80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 shrinkToFit="1"/>
    </xf>
    <xf numFmtId="175" fontId="2" fillId="0" borderId="38" xfId="42" applyFont="1" applyFill="1" applyBorder="1" applyAlignment="1">
      <alignment horizontal="center"/>
    </xf>
    <xf numFmtId="0" fontId="2" fillId="0" borderId="53" xfId="0" applyFont="1" applyBorder="1" applyAlignment="1">
      <alignment horizontal="center" shrinkToFit="1"/>
    </xf>
    <xf numFmtId="0" fontId="2" fillId="0" borderId="81" xfId="0" applyFont="1" applyBorder="1" applyAlignment="1">
      <alignment shrinkToFit="1"/>
    </xf>
    <xf numFmtId="0" fontId="2" fillId="0" borderId="82" xfId="0" applyFont="1" applyBorder="1" applyAlignment="1">
      <alignment shrinkToFit="1"/>
    </xf>
    <xf numFmtId="0" fontId="2" fillId="0" borderId="83" xfId="0" applyFont="1" applyBorder="1" applyAlignment="1">
      <alignment shrinkToFit="1"/>
    </xf>
    <xf numFmtId="49" fontId="2" fillId="0" borderId="50" xfId="0" applyNumberFormat="1" applyFont="1" applyBorder="1" applyAlignment="1">
      <alignment horizontal="left" shrinkToFit="1"/>
    </xf>
    <xf numFmtId="0" fontId="7" fillId="33" borderId="84" xfId="0" applyFont="1" applyFill="1" applyBorder="1" applyAlignment="1">
      <alignment shrinkToFit="1"/>
    </xf>
    <xf numFmtId="175" fontId="90" fillId="7" borderId="85" xfId="42" applyFont="1" applyFill="1" applyBorder="1" applyAlignment="1">
      <alignment/>
    </xf>
    <xf numFmtId="1" fontId="16" fillId="32" borderId="86" xfId="0" applyNumberFormat="1" applyFont="1" applyFill="1" applyBorder="1" applyAlignment="1">
      <alignment horizontal="center"/>
    </xf>
    <xf numFmtId="1" fontId="102" fillId="33" borderId="22" xfId="0" applyNumberFormat="1" applyFont="1" applyFill="1" applyBorder="1" applyAlignment="1">
      <alignment horizontal="center"/>
    </xf>
    <xf numFmtId="1" fontId="102" fillId="33" borderId="23" xfId="0" applyNumberFormat="1" applyFont="1" applyFill="1" applyBorder="1" applyAlignment="1">
      <alignment horizontal="center"/>
    </xf>
    <xf numFmtId="1" fontId="102" fillId="33" borderId="24" xfId="0" applyNumberFormat="1" applyFont="1" applyFill="1" applyBorder="1" applyAlignment="1">
      <alignment horizontal="center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180" fontId="105" fillId="33" borderId="87" xfId="0" applyNumberFormat="1" applyFont="1" applyFill="1" applyBorder="1" applyAlignment="1">
      <alignment horizontal="center"/>
    </xf>
    <xf numFmtId="180" fontId="105" fillId="33" borderId="28" xfId="0" applyNumberFormat="1" applyFont="1" applyFill="1" applyBorder="1" applyAlignment="1">
      <alignment horizontal="center"/>
    </xf>
    <xf numFmtId="180" fontId="105" fillId="33" borderId="8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89" xfId="0" applyFont="1" applyBorder="1" applyAlignment="1">
      <alignment/>
    </xf>
    <xf numFmtId="49" fontId="5" fillId="0" borderId="0" xfId="0" applyNumberFormat="1" applyFont="1" applyAlignment="1">
      <alignment shrinkToFit="1"/>
    </xf>
    <xf numFmtId="49" fontId="5" fillId="0" borderId="29" xfId="0" applyNumberFormat="1" applyFont="1" applyBorder="1" applyAlignment="1">
      <alignment shrinkToFit="1"/>
    </xf>
    <xf numFmtId="49" fontId="5" fillId="0" borderId="76" xfId="0" applyNumberFormat="1" applyFont="1" applyBorder="1" applyAlignment="1">
      <alignment shrinkToFit="1"/>
    </xf>
    <xf numFmtId="49" fontId="5" fillId="0" borderId="77" xfId="0" applyNumberFormat="1" applyFont="1" applyBorder="1" applyAlignment="1">
      <alignment shrinkToFit="1"/>
    </xf>
    <xf numFmtId="49" fontId="5" fillId="0" borderId="19" xfId="0" applyNumberFormat="1" applyFont="1" applyBorder="1" applyAlignment="1">
      <alignment shrinkToFit="1"/>
    </xf>
    <xf numFmtId="49" fontId="5" fillId="0" borderId="78" xfId="0" applyNumberFormat="1" applyFont="1" applyBorder="1" applyAlignment="1">
      <alignment shrinkToFit="1"/>
    </xf>
    <xf numFmtId="0" fontId="5" fillId="0" borderId="79" xfId="0" applyFont="1" applyBorder="1" applyAlignment="1">
      <alignment horizontal="left" shrinkToFit="1"/>
    </xf>
    <xf numFmtId="4" fontId="5" fillId="0" borderId="45" xfId="0" applyNumberFormat="1" applyFont="1" applyBorder="1" applyAlignment="1">
      <alignment horizontal="left"/>
    </xf>
    <xf numFmtId="49" fontId="5" fillId="0" borderId="52" xfId="42" applyNumberFormat="1" applyFont="1" applyFill="1" applyBorder="1" applyAlignment="1">
      <alignment horizontal="center"/>
    </xf>
    <xf numFmtId="175" fontId="5" fillId="33" borderId="46" xfId="42" applyFont="1" applyFill="1" applyBorder="1" applyAlignment="1">
      <alignment horizontal="right" shrinkToFit="1"/>
    </xf>
    <xf numFmtId="175" fontId="5" fillId="0" borderId="46" xfId="42" applyFont="1" applyFill="1" applyBorder="1" applyAlignment="1">
      <alignment horizontal="right" shrinkToFit="1"/>
    </xf>
    <xf numFmtId="175" fontId="5" fillId="0" borderId="59" xfId="42" applyFont="1" applyFill="1" applyBorder="1" applyAlignment="1">
      <alignment horizontal="right" shrinkToFit="1"/>
    </xf>
    <xf numFmtId="4" fontId="5" fillId="0" borderId="45" xfId="0" applyNumberFormat="1" applyFont="1" applyBorder="1" applyAlignment="1">
      <alignment horizontal="center"/>
    </xf>
    <xf numFmtId="175" fontId="5" fillId="34" borderId="57" xfId="42" applyFont="1" applyFill="1" applyBorder="1" applyAlignment="1">
      <alignment horizontal="right" shrinkToFit="1"/>
    </xf>
    <xf numFmtId="49" fontId="5" fillId="0" borderId="53" xfId="0" applyNumberFormat="1" applyFont="1" applyBorder="1" applyAlignment="1">
      <alignment horizontal="center" shrinkToFit="1"/>
    </xf>
    <xf numFmtId="175" fontId="5" fillId="0" borderId="38" xfId="42" applyFont="1" applyFill="1" applyBorder="1" applyAlignment="1">
      <alignment horizontal="right" shrinkToFit="1"/>
    </xf>
    <xf numFmtId="0" fontId="2" fillId="0" borderId="52" xfId="0" applyFont="1" applyBorder="1" applyAlignment="1">
      <alignment/>
    </xf>
    <xf numFmtId="49" fontId="5" fillId="0" borderId="90" xfId="0" applyNumberFormat="1" applyFont="1" applyBorder="1" applyAlignment="1">
      <alignment horizontal="center" shrinkToFit="1"/>
    </xf>
    <xf numFmtId="180" fontId="5" fillId="33" borderId="63" xfId="0" applyNumberFormat="1" applyFont="1" applyFill="1" applyBorder="1" applyAlignment="1">
      <alignment horizontal="center"/>
    </xf>
    <xf numFmtId="4" fontId="5" fillId="33" borderId="65" xfId="0" applyNumberFormat="1" applyFont="1" applyFill="1" applyBorder="1" applyAlignment="1">
      <alignment horizontal="center"/>
    </xf>
    <xf numFmtId="175" fontId="5" fillId="33" borderId="66" xfId="42" applyFont="1" applyFill="1" applyBorder="1" applyAlignment="1">
      <alignment horizontal="center"/>
    </xf>
    <xf numFmtId="175" fontId="5" fillId="7" borderId="85" xfId="0" applyNumberFormat="1" applyFont="1" applyFill="1" applyBorder="1" applyAlignment="1">
      <alignment horizontal="center" shrinkToFit="1"/>
    </xf>
    <xf numFmtId="0" fontId="5" fillId="32" borderId="91" xfId="0" applyFont="1" applyFill="1" applyBorder="1" applyAlignment="1">
      <alignment horizontal="center" shrinkToFit="1"/>
    </xf>
    <xf numFmtId="49" fontId="5" fillId="33" borderId="71" xfId="0" applyNumberFormat="1" applyFont="1" applyFill="1" applyBorder="1" applyAlignment="1">
      <alignment horizontal="left" shrinkToFit="1"/>
    </xf>
    <xf numFmtId="175" fontId="106" fillId="0" borderId="13" xfId="42" applyFont="1" applyBorder="1" applyAlignment="1">
      <alignment/>
    </xf>
    <xf numFmtId="0" fontId="93" fillId="0" borderId="0" xfId="0" applyFont="1" applyBorder="1" applyAlignment="1">
      <alignment/>
    </xf>
    <xf numFmtId="175" fontId="0" fillId="0" borderId="0" xfId="42" applyFont="1" applyAlignment="1">
      <alignment/>
    </xf>
    <xf numFmtId="175" fontId="106" fillId="0" borderId="11" xfId="42" applyFont="1" applyBorder="1" applyAlignment="1">
      <alignment/>
    </xf>
    <xf numFmtId="175" fontId="106" fillId="33" borderId="11" xfId="42" applyFont="1" applyFill="1" applyBorder="1" applyAlignment="1">
      <alignment/>
    </xf>
    <xf numFmtId="175" fontId="106" fillId="0" borderId="16" xfId="42" applyFont="1" applyBorder="1" applyAlignment="1">
      <alignment/>
    </xf>
    <xf numFmtId="175" fontId="93" fillId="0" borderId="11" xfId="42" applyFont="1" applyBorder="1" applyAlignment="1">
      <alignment/>
    </xf>
    <xf numFmtId="0" fontId="93" fillId="0" borderId="92" xfId="0" applyFont="1" applyBorder="1" applyAlignment="1">
      <alignment horizontal="center"/>
    </xf>
    <xf numFmtId="0" fontId="93" fillId="0" borderId="13" xfId="0" applyFont="1" applyBorder="1" applyAlignment="1">
      <alignment horizontal="center"/>
    </xf>
    <xf numFmtId="0" fontId="93" fillId="0" borderId="13" xfId="0" applyFont="1" applyBorder="1" applyAlignment="1">
      <alignment/>
    </xf>
    <xf numFmtId="0" fontId="93" fillId="0" borderId="11" xfId="0" applyFont="1" applyBorder="1" applyAlignment="1">
      <alignment horizontal="center"/>
    </xf>
    <xf numFmtId="0" fontId="93" fillId="0" borderId="11" xfId="0" applyFont="1" applyBorder="1" applyAlignment="1">
      <alignment/>
    </xf>
    <xf numFmtId="0" fontId="93" fillId="33" borderId="11" xfId="0" applyFont="1" applyFill="1" applyBorder="1" applyAlignment="1">
      <alignment horizontal="center"/>
    </xf>
    <xf numFmtId="0" fontId="93" fillId="33" borderId="11" xfId="0" applyFont="1" applyFill="1" applyBorder="1" applyAlignment="1">
      <alignment/>
    </xf>
    <xf numFmtId="0" fontId="93" fillId="0" borderId="16" xfId="0" applyFont="1" applyBorder="1" applyAlignment="1">
      <alignment horizontal="center"/>
    </xf>
    <xf numFmtId="0" fontId="93" fillId="0" borderId="16" xfId="0" applyFont="1" applyBorder="1" applyAlignment="1">
      <alignment/>
    </xf>
    <xf numFmtId="0" fontId="107" fillId="0" borderId="92" xfId="0" applyFont="1" applyBorder="1" applyAlignment="1">
      <alignment horizontal="center"/>
    </xf>
    <xf numFmtId="0" fontId="0" fillId="0" borderId="0" xfId="0" applyBorder="1" applyAlignment="1">
      <alignment/>
    </xf>
    <xf numFmtId="0" fontId="108" fillId="0" borderId="92" xfId="0" applyFont="1" applyBorder="1" applyAlignment="1">
      <alignment horizontal="center"/>
    </xf>
    <xf numFmtId="175" fontId="108" fillId="0" borderId="92" xfId="42" applyFont="1" applyBorder="1" applyAlignment="1">
      <alignment horizontal="center"/>
    </xf>
    <xf numFmtId="175" fontId="109" fillId="0" borderId="13" xfId="42" applyFont="1" applyBorder="1" applyAlignment="1">
      <alignment/>
    </xf>
    <xf numFmtId="175" fontId="109" fillId="0" borderId="11" xfId="42" applyFont="1" applyBorder="1" applyAlignment="1">
      <alignment/>
    </xf>
    <xf numFmtId="175" fontId="110" fillId="33" borderId="92" xfId="42" applyFont="1" applyFill="1" applyBorder="1" applyAlignment="1">
      <alignment/>
    </xf>
    <xf numFmtId="175" fontId="110" fillId="0" borderId="13" xfId="42" applyFont="1" applyBorder="1" applyAlignment="1">
      <alignment/>
    </xf>
    <xf numFmtId="175" fontId="110" fillId="0" borderId="11" xfId="42" applyFont="1" applyBorder="1" applyAlignment="1">
      <alignment/>
    </xf>
    <xf numFmtId="175" fontId="111" fillId="0" borderId="11" xfId="42" applyFont="1" applyBorder="1" applyAlignment="1">
      <alignment/>
    </xf>
    <xf numFmtId="175" fontId="111" fillId="0" borderId="13" xfId="42" applyFont="1" applyBorder="1" applyAlignment="1">
      <alignment/>
    </xf>
    <xf numFmtId="175" fontId="112" fillId="0" borderId="11" xfId="42" applyFont="1" applyBorder="1" applyAlignment="1">
      <alignment/>
    </xf>
    <xf numFmtId="175" fontId="113" fillId="0" borderId="11" xfId="42" applyFont="1" applyBorder="1" applyAlignment="1">
      <alignment/>
    </xf>
    <xf numFmtId="175" fontId="113" fillId="0" borderId="13" xfId="42" applyFont="1" applyBorder="1" applyAlignment="1">
      <alignment/>
    </xf>
    <xf numFmtId="175" fontId="114" fillId="0" borderId="13" xfId="42" applyFont="1" applyBorder="1" applyAlignment="1">
      <alignment/>
    </xf>
    <xf numFmtId="175" fontId="114" fillId="0" borderId="11" xfId="42" applyFont="1" applyBorder="1" applyAlignment="1">
      <alignment/>
    </xf>
    <xf numFmtId="175" fontId="115" fillId="0" borderId="11" xfId="42" applyFont="1" applyBorder="1" applyAlignment="1">
      <alignment/>
    </xf>
    <xf numFmtId="175" fontId="116" fillId="0" borderId="11" xfId="42" applyFont="1" applyBorder="1" applyAlignment="1">
      <alignment/>
    </xf>
    <xf numFmtId="175" fontId="116" fillId="0" borderId="13" xfId="42" applyFont="1" applyBorder="1" applyAlignment="1">
      <alignment/>
    </xf>
    <xf numFmtId="175" fontId="114" fillId="33" borderId="92" xfId="42" applyFont="1" applyFill="1" applyBorder="1" applyAlignment="1">
      <alignment/>
    </xf>
    <xf numFmtId="175" fontId="117" fillId="0" borderId="13" xfId="42" applyFont="1" applyBorder="1" applyAlignment="1">
      <alignment/>
    </xf>
    <xf numFmtId="175" fontId="117" fillId="0" borderId="11" xfId="42" applyFont="1" applyBorder="1" applyAlignment="1">
      <alignment/>
    </xf>
    <xf numFmtId="175" fontId="118" fillId="0" borderId="11" xfId="42" applyFont="1" applyBorder="1" applyAlignment="1">
      <alignment/>
    </xf>
    <xf numFmtId="175" fontId="119" fillId="0" borderId="11" xfId="42" applyFont="1" applyBorder="1" applyAlignment="1">
      <alignment/>
    </xf>
    <xf numFmtId="175" fontId="119" fillId="0" borderId="13" xfId="42" applyFont="1" applyBorder="1" applyAlignment="1">
      <alignment/>
    </xf>
    <xf numFmtId="175" fontId="117" fillId="33" borderId="92" xfId="42" applyFont="1" applyFill="1" applyBorder="1" applyAlignment="1">
      <alignment/>
    </xf>
    <xf numFmtId="180" fontId="120" fillId="0" borderId="0" xfId="0" applyNumberFormat="1" applyFont="1" applyAlignment="1">
      <alignment horizontal="left"/>
    </xf>
    <xf numFmtId="0" fontId="121" fillId="0" borderId="0" xfId="0" applyFont="1" applyAlignment="1">
      <alignment horizontal="center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09" fillId="0" borderId="79" xfId="0" applyFont="1" applyFill="1" applyBorder="1" applyAlignment="1">
      <alignment/>
    </xf>
    <xf numFmtId="0" fontId="10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4" fillId="0" borderId="93" xfId="0" applyFont="1" applyBorder="1" applyAlignment="1">
      <alignment horizontal="center"/>
    </xf>
    <xf numFmtId="0" fontId="117" fillId="0" borderId="93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124" fillId="0" borderId="0" xfId="0" applyFont="1" applyAlignment="1">
      <alignment horizontal="center"/>
    </xf>
    <xf numFmtId="0" fontId="110" fillId="0" borderId="93" xfId="0" applyFont="1" applyBorder="1" applyAlignment="1">
      <alignment horizontal="center"/>
    </xf>
    <xf numFmtId="0" fontId="117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180" fontId="120" fillId="0" borderId="0" xfId="0" applyNumberFormat="1" applyFont="1" applyAlignment="1">
      <alignment horizontal="center"/>
    </xf>
    <xf numFmtId="180" fontId="125" fillId="0" borderId="0" xfId="0" applyNumberFormat="1" applyFont="1" applyAlignment="1">
      <alignment horizontal="left"/>
    </xf>
    <xf numFmtId="180" fontId="90" fillId="33" borderId="19" xfId="0" applyNumberFormat="1" applyFont="1" applyFill="1" applyBorder="1" applyAlignment="1">
      <alignment horizontal="center" vertical="center"/>
    </xf>
    <xf numFmtId="180" fontId="90" fillId="33" borderId="13" xfId="0" applyNumberFormat="1" applyFont="1" applyFill="1" applyBorder="1" applyAlignment="1">
      <alignment horizontal="center" vertical="center"/>
    </xf>
    <xf numFmtId="180" fontId="90" fillId="33" borderId="16" xfId="0" applyNumberFormat="1" applyFont="1" applyFill="1" applyBorder="1" applyAlignment="1">
      <alignment horizontal="center" vertical="center"/>
    </xf>
    <xf numFmtId="180" fontId="90" fillId="33" borderId="94" xfId="0" applyNumberFormat="1" applyFont="1" applyFill="1" applyBorder="1" applyAlignment="1">
      <alignment horizontal="center" vertical="center"/>
    </xf>
    <xf numFmtId="180" fontId="90" fillId="33" borderId="62" xfId="0" applyNumberFormat="1" applyFont="1" applyFill="1" applyBorder="1" applyAlignment="1">
      <alignment horizontal="center" vertical="center"/>
    </xf>
    <xf numFmtId="180" fontId="90" fillId="33" borderId="95" xfId="0" applyNumberFormat="1" applyFont="1" applyFill="1" applyBorder="1" applyAlignment="1">
      <alignment horizontal="center" vertical="center"/>
    </xf>
    <xf numFmtId="180" fontId="90" fillId="33" borderId="96" xfId="0" applyNumberFormat="1" applyFont="1" applyFill="1" applyBorder="1" applyAlignment="1">
      <alignment horizontal="center" vertical="center"/>
    </xf>
    <xf numFmtId="180" fontId="90" fillId="33" borderId="97" xfId="0" applyNumberFormat="1" applyFont="1" applyFill="1" applyBorder="1" applyAlignment="1">
      <alignment horizontal="center" vertical="center"/>
    </xf>
    <xf numFmtId="180" fontId="90" fillId="33" borderId="98" xfId="0" applyNumberFormat="1" applyFont="1" applyFill="1" applyBorder="1" applyAlignment="1">
      <alignment horizontal="center" vertical="center"/>
    </xf>
    <xf numFmtId="180" fontId="126" fillId="33" borderId="99" xfId="0" applyNumberFormat="1" applyFont="1" applyFill="1" applyBorder="1" applyAlignment="1">
      <alignment horizontal="center" vertical="center"/>
    </xf>
    <xf numFmtId="180" fontId="126" fillId="33" borderId="100" xfId="0" applyNumberFormat="1" applyFont="1" applyFill="1" applyBorder="1" applyAlignment="1">
      <alignment horizontal="center" vertical="center"/>
    </xf>
    <xf numFmtId="180" fontId="126" fillId="33" borderId="17" xfId="0" applyNumberFormat="1" applyFont="1" applyFill="1" applyBorder="1" applyAlignment="1">
      <alignment horizontal="center" vertical="center"/>
    </xf>
    <xf numFmtId="180" fontId="92" fillId="33" borderId="101" xfId="0" applyNumberFormat="1" applyFont="1" applyFill="1" applyBorder="1" applyAlignment="1">
      <alignment horizontal="center"/>
    </xf>
    <xf numFmtId="180" fontId="92" fillId="33" borderId="102" xfId="0" applyNumberFormat="1" applyFont="1" applyFill="1" applyBorder="1" applyAlignment="1">
      <alignment horizontal="center"/>
    </xf>
    <xf numFmtId="180" fontId="92" fillId="33" borderId="103" xfId="0" applyNumberFormat="1" applyFont="1" applyFill="1" applyBorder="1" applyAlignment="1">
      <alignment horizontal="center"/>
    </xf>
    <xf numFmtId="180" fontId="90" fillId="33" borderId="79" xfId="0" applyNumberFormat="1" applyFont="1" applyFill="1" applyBorder="1" applyAlignment="1">
      <alignment horizontal="center" vertical="center"/>
    </xf>
    <xf numFmtId="180" fontId="90" fillId="33" borderId="104" xfId="0" applyNumberFormat="1" applyFont="1" applyFill="1" applyBorder="1" applyAlignment="1">
      <alignment horizontal="center" vertical="center"/>
    </xf>
    <xf numFmtId="180" fontId="90" fillId="33" borderId="105" xfId="0" applyNumberFormat="1" applyFont="1" applyFill="1" applyBorder="1" applyAlignment="1">
      <alignment horizontal="center" vertical="center"/>
    </xf>
    <xf numFmtId="180" fontId="92" fillId="33" borderId="106" xfId="0" applyNumberFormat="1" applyFont="1" applyFill="1" applyBorder="1" applyAlignment="1">
      <alignment horizontal="center"/>
    </xf>
    <xf numFmtId="180" fontId="92" fillId="33" borderId="107" xfId="0" applyNumberFormat="1" applyFont="1" applyFill="1" applyBorder="1" applyAlignment="1">
      <alignment horizontal="center"/>
    </xf>
    <xf numFmtId="180" fontId="92" fillId="33" borderId="108" xfId="0" applyNumberFormat="1" applyFont="1" applyFill="1" applyBorder="1" applyAlignment="1">
      <alignment horizontal="center"/>
    </xf>
    <xf numFmtId="180" fontId="120" fillId="0" borderId="0" xfId="0" applyNumberFormat="1" applyFont="1" applyAlignment="1">
      <alignment horizontal="left"/>
    </xf>
    <xf numFmtId="180" fontId="90" fillId="33" borderId="109" xfId="0" applyNumberFormat="1" applyFont="1" applyFill="1" applyBorder="1" applyAlignment="1">
      <alignment horizontal="center" vertical="center"/>
    </xf>
    <xf numFmtId="180" fontId="90" fillId="33" borderId="110" xfId="0" applyNumberFormat="1" applyFont="1" applyFill="1" applyBorder="1" applyAlignment="1">
      <alignment horizontal="center" vertical="center"/>
    </xf>
    <xf numFmtId="180" fontId="90" fillId="33" borderId="111" xfId="0" applyNumberFormat="1" applyFont="1" applyFill="1" applyBorder="1" applyAlignment="1">
      <alignment horizontal="center" vertical="center"/>
    </xf>
    <xf numFmtId="180" fontId="97" fillId="33" borderId="27" xfId="0" applyNumberFormat="1" applyFont="1" applyFill="1" applyBorder="1" applyAlignment="1">
      <alignment horizontal="center" vertical="center"/>
    </xf>
    <xf numFmtId="180" fontId="97" fillId="33" borderId="29" xfId="0" applyNumberFormat="1" applyFont="1" applyFill="1" applyBorder="1" applyAlignment="1">
      <alignment horizontal="center" vertical="center"/>
    </xf>
    <xf numFmtId="180" fontId="97" fillId="33" borderId="32" xfId="0" applyNumberFormat="1" applyFont="1" applyFill="1" applyBorder="1" applyAlignment="1">
      <alignment horizontal="center" vertical="center"/>
    </xf>
    <xf numFmtId="180" fontId="127" fillId="0" borderId="0" xfId="0" applyNumberFormat="1" applyFont="1" applyAlignment="1">
      <alignment horizontal="left"/>
    </xf>
    <xf numFmtId="180" fontId="9" fillId="0" borderId="0" xfId="0" applyNumberFormat="1" applyFont="1" applyAlignment="1">
      <alignment horizontal="center"/>
    </xf>
    <xf numFmtId="180" fontId="128" fillId="0" borderId="0" xfId="0" applyNumberFormat="1" applyFont="1" applyAlignment="1">
      <alignment horizontal="center"/>
    </xf>
    <xf numFmtId="180" fontId="105" fillId="33" borderId="27" xfId="0" applyNumberFormat="1" applyFont="1" applyFill="1" applyBorder="1" applyAlignment="1">
      <alignment horizontal="center" vertical="center"/>
    </xf>
    <xf numFmtId="180" fontId="105" fillId="33" borderId="29" xfId="0" applyNumberFormat="1" applyFont="1" applyFill="1" applyBorder="1" applyAlignment="1">
      <alignment horizontal="center" vertical="center"/>
    </xf>
    <xf numFmtId="180" fontId="105" fillId="33" borderId="112" xfId="0" applyNumberFormat="1" applyFont="1" applyFill="1" applyBorder="1" applyAlignment="1">
      <alignment horizontal="center" vertical="center"/>
    </xf>
    <xf numFmtId="0" fontId="12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</xdr:row>
      <xdr:rowOff>114300</xdr:rowOff>
    </xdr:from>
    <xdr:to>
      <xdr:col>14</xdr:col>
      <xdr:colOff>590550</xdr:colOff>
      <xdr:row>42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876800"/>
          <a:ext cx="90963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161925</xdr:rowOff>
    </xdr:from>
    <xdr:to>
      <xdr:col>14</xdr:col>
      <xdr:colOff>561975</xdr:colOff>
      <xdr:row>25</xdr:row>
      <xdr:rowOff>104775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81425"/>
          <a:ext cx="9096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</xdr:row>
      <xdr:rowOff>180975</xdr:rowOff>
    </xdr:from>
    <xdr:to>
      <xdr:col>14</xdr:col>
      <xdr:colOff>581025</xdr:colOff>
      <xdr:row>17</xdr:row>
      <xdr:rowOff>180975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657475"/>
          <a:ext cx="908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18</xdr:row>
      <xdr:rowOff>0</xdr:rowOff>
    </xdr:from>
    <xdr:to>
      <xdr:col>14</xdr:col>
      <xdr:colOff>571500</xdr:colOff>
      <xdr:row>19</xdr:row>
      <xdr:rowOff>161925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3429000"/>
          <a:ext cx="908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14</xdr:col>
      <xdr:colOff>571500</xdr:colOff>
      <xdr:row>14</xdr:row>
      <xdr:rowOff>28575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0"/>
          <a:ext cx="90678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161925</xdr:rowOff>
    </xdr:from>
    <xdr:to>
      <xdr:col>15</xdr:col>
      <xdr:colOff>9525</xdr:colOff>
      <xdr:row>50</xdr:row>
      <xdr:rowOff>133350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162925"/>
          <a:ext cx="91535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51</xdr:row>
      <xdr:rowOff>180975</xdr:rowOff>
    </xdr:from>
    <xdr:to>
      <xdr:col>15</xdr:col>
      <xdr:colOff>66675</xdr:colOff>
      <xdr:row>82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9896475"/>
          <a:ext cx="9182100" cy="572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0</xdr:row>
      <xdr:rowOff>76200</xdr:rowOff>
    </xdr:from>
    <xdr:to>
      <xdr:col>12</xdr:col>
      <xdr:colOff>1085850</xdr:colOff>
      <xdr:row>1</xdr:row>
      <xdr:rowOff>228600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848850" y="76200"/>
          <a:ext cx="18288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ต.ย.แบบที่ 1 
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(แบบที่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3 ครุภัณฑ์เดิม)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38100</xdr:rowOff>
    </xdr:from>
    <xdr:to>
      <xdr:col>11</xdr:col>
      <xdr:colOff>857250</xdr:colOff>
      <xdr:row>1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305800" y="38100"/>
          <a:ext cx="16573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ต.ย.แบบที่ 2               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(แบบที่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4 ครุภัณฑ์เดิม)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0</xdr:rowOff>
    </xdr:from>
    <xdr:to>
      <xdr:col>11</xdr:col>
      <xdr:colOff>828675</xdr:colOff>
      <xdr:row>1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153400" y="0"/>
          <a:ext cx="16097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ต.ย.แบบที่ 3                          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(แบบที่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5 ครุภัณฑ์เดิม)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29</xdr:row>
      <xdr:rowOff>171450</xdr:rowOff>
    </xdr:from>
    <xdr:to>
      <xdr:col>13</xdr:col>
      <xdr:colOff>504825</xdr:colOff>
      <xdr:row>48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010650"/>
          <a:ext cx="531495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0</xdr:rowOff>
    </xdr:from>
    <xdr:to>
      <xdr:col>13</xdr:col>
      <xdr:colOff>419100</xdr:colOff>
      <xdr:row>29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0"/>
          <a:ext cx="5257800" cy="883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4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7.28125" style="0" customWidth="1"/>
    <col min="2" max="2" width="29.57421875" style="0" customWidth="1"/>
    <col min="3" max="12" width="14.28125" style="0" customWidth="1"/>
    <col min="13" max="13" width="16.421875" style="210" customWidth="1"/>
    <col min="16" max="16384" width="9.140625" style="225" customWidth="1"/>
  </cols>
  <sheetData>
    <row r="1" spans="1:13" ht="26.25">
      <c r="A1" s="255" t="s">
        <v>368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26.25">
      <c r="A2" s="256" t="s">
        <v>361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s="209" customFormat="1" ht="26.25">
      <c r="A3" s="257" t="s">
        <v>363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6.25">
      <c r="A4" s="224" t="s">
        <v>4</v>
      </c>
      <c r="B4" s="224" t="s">
        <v>18</v>
      </c>
      <c r="C4" s="226" t="s">
        <v>371</v>
      </c>
      <c r="D4" s="226" t="s">
        <v>372</v>
      </c>
      <c r="E4" s="226" t="s">
        <v>373</v>
      </c>
      <c r="F4" s="226" t="s">
        <v>374</v>
      </c>
      <c r="G4" s="226" t="s">
        <v>375</v>
      </c>
      <c r="H4" s="226" t="s">
        <v>376</v>
      </c>
      <c r="I4" s="226" t="s">
        <v>377</v>
      </c>
      <c r="J4" s="226" t="s">
        <v>378</v>
      </c>
      <c r="K4" s="226" t="s">
        <v>379</v>
      </c>
      <c r="L4" s="226" t="s">
        <v>380</v>
      </c>
      <c r="M4" s="227" t="s">
        <v>15</v>
      </c>
    </row>
    <row r="5" spans="1:13" ht="26.25">
      <c r="A5" s="216">
        <v>1</v>
      </c>
      <c r="B5" s="217" t="s">
        <v>19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31"/>
    </row>
    <row r="6" spans="1:13" ht="26.25">
      <c r="A6" s="218">
        <v>2</v>
      </c>
      <c r="B6" s="219" t="s">
        <v>20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32"/>
    </row>
    <row r="7" spans="1:13" ht="26.25">
      <c r="A7" s="218">
        <v>3</v>
      </c>
      <c r="B7" s="219" t="s">
        <v>21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32"/>
    </row>
    <row r="8" spans="1:13" ht="26.25">
      <c r="A8" s="218">
        <v>4</v>
      </c>
      <c r="B8" s="219" t="s">
        <v>22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32"/>
    </row>
    <row r="9" spans="1:13" ht="26.25">
      <c r="A9" s="218">
        <v>5</v>
      </c>
      <c r="B9" s="219" t="s">
        <v>23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32"/>
    </row>
    <row r="10" spans="1:13" ht="26.25">
      <c r="A10" s="218">
        <v>6</v>
      </c>
      <c r="B10" s="219" t="s">
        <v>24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32"/>
    </row>
    <row r="11" spans="1:13" ht="26.25">
      <c r="A11" s="218">
        <v>7</v>
      </c>
      <c r="B11" s="219" t="s">
        <v>25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32"/>
    </row>
    <row r="12" spans="1:13" ht="26.25">
      <c r="A12" s="218">
        <v>8</v>
      </c>
      <c r="B12" s="219" t="s">
        <v>26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32"/>
    </row>
    <row r="13" spans="1:13" ht="26.25">
      <c r="A13" s="218">
        <v>9</v>
      </c>
      <c r="B13" s="219" t="s">
        <v>27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32"/>
    </row>
    <row r="14" spans="1:13" ht="26.25">
      <c r="A14" s="218">
        <v>10</v>
      </c>
      <c r="B14" s="219" t="s">
        <v>28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32"/>
    </row>
    <row r="15" spans="1:13" ht="26.25">
      <c r="A15" s="218">
        <v>11</v>
      </c>
      <c r="B15" s="219" t="s">
        <v>29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32"/>
    </row>
    <row r="16" spans="1:13" ht="26.25">
      <c r="A16" s="218">
        <v>12</v>
      </c>
      <c r="B16" s="219" t="s">
        <v>30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33"/>
    </row>
    <row r="17" spans="1:13" ht="26.25">
      <c r="A17" s="220">
        <v>13</v>
      </c>
      <c r="B17" s="221" t="s">
        <v>31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33"/>
    </row>
    <row r="18" spans="1:13" ht="26.25">
      <c r="A18" s="218">
        <v>14</v>
      </c>
      <c r="B18" s="219" t="s">
        <v>32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33"/>
    </row>
    <row r="19" spans="1:13" ht="26.25">
      <c r="A19" s="222">
        <v>15</v>
      </c>
      <c r="B19" s="223" t="s">
        <v>33</v>
      </c>
      <c r="C19" s="213"/>
      <c r="D19" s="213"/>
      <c r="E19" s="213"/>
      <c r="F19" s="208"/>
      <c r="G19" s="208"/>
      <c r="H19" s="208"/>
      <c r="I19" s="208"/>
      <c r="J19" s="208"/>
      <c r="K19" s="208"/>
      <c r="L19" s="208"/>
      <c r="M19" s="234"/>
    </row>
    <row r="20" spans="1:13" ht="26.25">
      <c r="A20" s="215"/>
      <c r="B20" s="224" t="s">
        <v>360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</row>
    <row r="21" ht="26.25" customHeight="1"/>
    <row r="22" spans="6:10" ht="27.75">
      <c r="F22" s="250" t="s">
        <v>359</v>
      </c>
      <c r="G22" s="252"/>
      <c r="H22" s="252"/>
      <c r="I22" s="252"/>
      <c r="J22" s="252"/>
    </row>
    <row r="23" spans="6:10" ht="27.75">
      <c r="F23" s="250" t="s">
        <v>1</v>
      </c>
      <c r="G23" s="252"/>
      <c r="H23" s="252"/>
      <c r="I23" s="252"/>
      <c r="J23" s="252"/>
    </row>
    <row r="24" spans="6:10" ht="27.75">
      <c r="F24" s="250" t="s">
        <v>0</v>
      </c>
      <c r="G24" s="252"/>
      <c r="H24" s="252"/>
      <c r="I24" s="252"/>
      <c r="J24" s="252"/>
    </row>
  </sheetData>
  <sheetProtection/>
  <mergeCells count="3">
    <mergeCell ref="A1:M1"/>
    <mergeCell ref="A2:M2"/>
    <mergeCell ref="A3:M3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8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28125" style="0" customWidth="1"/>
    <col min="2" max="2" width="29.57421875" style="0" customWidth="1"/>
    <col min="3" max="10" width="14.28125" style="0" customWidth="1"/>
    <col min="11" max="11" width="16.421875" style="210" customWidth="1"/>
    <col min="14" max="16384" width="9.140625" style="225" customWidth="1"/>
  </cols>
  <sheetData>
    <row r="1" spans="1:11" ht="26.25">
      <c r="A1" s="260" t="s">
        <v>366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26.25">
      <c r="A2" s="255" t="s">
        <v>362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26.25">
      <c r="A3" s="256" t="s">
        <v>361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s="209" customFormat="1" ht="26.25">
      <c r="A4" s="261" t="s">
        <v>358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</row>
    <row r="5" spans="1:11" ht="26.25">
      <c r="A5" s="224" t="s">
        <v>4</v>
      </c>
      <c r="B5" s="224" t="s">
        <v>18</v>
      </c>
      <c r="C5" s="226" t="s">
        <v>371</v>
      </c>
      <c r="D5" s="226" t="s">
        <v>372</v>
      </c>
      <c r="E5" s="226" t="s">
        <v>373</v>
      </c>
      <c r="F5" s="226" t="s">
        <v>374</v>
      </c>
      <c r="G5" s="226" t="s">
        <v>375</v>
      </c>
      <c r="H5" s="226" t="s">
        <v>376</v>
      </c>
      <c r="I5" s="226" t="s">
        <v>377</v>
      </c>
      <c r="J5" s="226" t="s">
        <v>378</v>
      </c>
      <c r="K5" s="227" t="s">
        <v>15</v>
      </c>
    </row>
    <row r="6" spans="1:11" ht="26.25">
      <c r="A6" s="216">
        <v>1</v>
      </c>
      <c r="B6" s="217" t="s">
        <v>19</v>
      </c>
      <c r="C6" s="228">
        <v>350000</v>
      </c>
      <c r="D6" s="228">
        <v>200000</v>
      </c>
      <c r="E6" s="228">
        <v>500000</v>
      </c>
      <c r="F6" s="228">
        <v>600000</v>
      </c>
      <c r="G6" s="228">
        <v>48789.85</v>
      </c>
      <c r="H6" s="228">
        <v>400000</v>
      </c>
      <c r="I6" s="228">
        <v>220000</v>
      </c>
      <c r="J6" s="228">
        <v>380000</v>
      </c>
      <c r="K6" s="231">
        <f aca="true" t="shared" si="0" ref="K6:K20">SUM(C6:J6)</f>
        <v>2698789.85</v>
      </c>
    </row>
    <row r="7" spans="1:11" ht="26.25">
      <c r="A7" s="218">
        <v>2</v>
      </c>
      <c r="B7" s="219" t="s">
        <v>20</v>
      </c>
      <c r="C7" s="229">
        <v>3566700</v>
      </c>
      <c r="D7" s="229">
        <v>650000</v>
      </c>
      <c r="E7" s="229"/>
      <c r="F7" s="229">
        <v>780000</v>
      </c>
      <c r="G7" s="229">
        <v>820000</v>
      </c>
      <c r="H7" s="229">
        <v>900000</v>
      </c>
      <c r="I7" s="229"/>
      <c r="J7" s="229">
        <v>850000</v>
      </c>
      <c r="K7" s="232">
        <f t="shared" si="0"/>
        <v>7566700</v>
      </c>
    </row>
    <row r="8" spans="1:11" ht="26.25">
      <c r="A8" s="218">
        <v>3</v>
      </c>
      <c r="B8" s="219" t="s">
        <v>21</v>
      </c>
      <c r="C8" s="229">
        <v>130000</v>
      </c>
      <c r="D8" s="229"/>
      <c r="E8" s="229">
        <v>9168</v>
      </c>
      <c r="F8" s="229"/>
      <c r="G8" s="229">
        <v>20000</v>
      </c>
      <c r="H8" s="229"/>
      <c r="I8" s="229">
        <v>250000</v>
      </c>
      <c r="J8" s="229"/>
      <c r="K8" s="232">
        <f t="shared" si="0"/>
        <v>409168</v>
      </c>
    </row>
    <row r="9" spans="1:11" ht="26.25">
      <c r="A9" s="218">
        <v>4</v>
      </c>
      <c r="B9" s="219" t="s">
        <v>22</v>
      </c>
      <c r="C9" s="229"/>
      <c r="D9" s="229">
        <v>96310</v>
      </c>
      <c r="E9" s="229"/>
      <c r="F9" s="229"/>
      <c r="G9" s="229"/>
      <c r="H9" s="229"/>
      <c r="I9" s="229"/>
      <c r="J9" s="229"/>
      <c r="K9" s="232">
        <f t="shared" si="0"/>
        <v>96310</v>
      </c>
    </row>
    <row r="10" spans="1:11" ht="26.25">
      <c r="A10" s="218">
        <v>5</v>
      </c>
      <c r="B10" s="219" t="s">
        <v>23</v>
      </c>
      <c r="C10" s="229"/>
      <c r="D10" s="229"/>
      <c r="E10" s="229"/>
      <c r="F10" s="229"/>
      <c r="G10" s="229"/>
      <c r="H10" s="229"/>
      <c r="I10" s="229"/>
      <c r="J10" s="229"/>
      <c r="K10" s="232">
        <f t="shared" si="0"/>
        <v>0</v>
      </c>
    </row>
    <row r="11" spans="1:11" ht="26.25">
      <c r="A11" s="218">
        <v>6</v>
      </c>
      <c r="B11" s="219" t="s">
        <v>24</v>
      </c>
      <c r="C11" s="229"/>
      <c r="D11" s="229"/>
      <c r="E11" s="229"/>
      <c r="F11" s="229"/>
      <c r="G11" s="229"/>
      <c r="H11" s="229"/>
      <c r="I11" s="229"/>
      <c r="J11" s="229"/>
      <c r="K11" s="232">
        <f t="shared" si="0"/>
        <v>0</v>
      </c>
    </row>
    <row r="12" spans="1:11" ht="26.25">
      <c r="A12" s="218">
        <v>7</v>
      </c>
      <c r="B12" s="219" t="s">
        <v>25</v>
      </c>
      <c r="C12" s="229"/>
      <c r="D12" s="229"/>
      <c r="E12" s="229"/>
      <c r="F12" s="229"/>
      <c r="G12" s="229"/>
      <c r="H12" s="229"/>
      <c r="I12" s="229"/>
      <c r="J12" s="229"/>
      <c r="K12" s="232">
        <f t="shared" si="0"/>
        <v>0</v>
      </c>
    </row>
    <row r="13" spans="1:11" ht="26.25">
      <c r="A13" s="218">
        <v>8</v>
      </c>
      <c r="B13" s="219" t="s">
        <v>26</v>
      </c>
      <c r="C13" s="229"/>
      <c r="D13" s="229"/>
      <c r="E13" s="229"/>
      <c r="F13" s="229"/>
      <c r="G13" s="229"/>
      <c r="H13" s="229"/>
      <c r="I13" s="229"/>
      <c r="J13" s="229"/>
      <c r="K13" s="232">
        <f t="shared" si="0"/>
        <v>0</v>
      </c>
    </row>
    <row r="14" spans="1:11" ht="26.25">
      <c r="A14" s="218">
        <v>9</v>
      </c>
      <c r="B14" s="219" t="s">
        <v>27</v>
      </c>
      <c r="C14" s="229"/>
      <c r="D14" s="229"/>
      <c r="E14" s="229"/>
      <c r="F14" s="229"/>
      <c r="G14" s="229"/>
      <c r="H14" s="229"/>
      <c r="I14" s="229"/>
      <c r="J14" s="229"/>
      <c r="K14" s="232">
        <f t="shared" si="0"/>
        <v>0</v>
      </c>
    </row>
    <row r="15" spans="1:11" ht="26.25">
      <c r="A15" s="218">
        <v>10</v>
      </c>
      <c r="B15" s="219" t="s">
        <v>28</v>
      </c>
      <c r="C15" s="229">
        <v>350000</v>
      </c>
      <c r="D15" s="229">
        <v>450000</v>
      </c>
      <c r="E15" s="229">
        <v>680000</v>
      </c>
      <c r="F15" s="229">
        <v>360000</v>
      </c>
      <c r="G15" s="229">
        <v>189261.43</v>
      </c>
      <c r="H15" s="229">
        <v>64000</v>
      </c>
      <c r="I15" s="229">
        <v>376000</v>
      </c>
      <c r="J15" s="229">
        <v>320000</v>
      </c>
      <c r="K15" s="232">
        <f t="shared" si="0"/>
        <v>2789261.4299999997</v>
      </c>
    </row>
    <row r="16" spans="1:11" ht="26.25">
      <c r="A16" s="218">
        <v>11</v>
      </c>
      <c r="B16" s="219" t="s">
        <v>29</v>
      </c>
      <c r="C16" s="214"/>
      <c r="D16" s="214"/>
      <c r="E16" s="214"/>
      <c r="F16" s="214"/>
      <c r="G16" s="214"/>
      <c r="H16" s="214"/>
      <c r="I16" s="214"/>
      <c r="J16" s="214"/>
      <c r="K16" s="235">
        <f t="shared" si="0"/>
        <v>0</v>
      </c>
    </row>
    <row r="17" spans="1:11" ht="26.25">
      <c r="A17" s="218">
        <v>12</v>
      </c>
      <c r="B17" s="219" t="s">
        <v>30</v>
      </c>
      <c r="C17" s="211"/>
      <c r="D17" s="211"/>
      <c r="E17" s="211"/>
      <c r="F17" s="211"/>
      <c r="G17" s="211"/>
      <c r="H17" s="211"/>
      <c r="I17" s="211"/>
      <c r="J17" s="211"/>
      <c r="K17" s="236">
        <f t="shared" si="0"/>
        <v>0</v>
      </c>
    </row>
    <row r="18" spans="1:11" ht="26.25">
      <c r="A18" s="220">
        <v>13</v>
      </c>
      <c r="B18" s="221" t="s">
        <v>31</v>
      </c>
      <c r="C18" s="212"/>
      <c r="D18" s="212"/>
      <c r="E18" s="212"/>
      <c r="F18" s="212"/>
      <c r="G18" s="212"/>
      <c r="H18" s="212"/>
      <c r="I18" s="212"/>
      <c r="J18" s="212"/>
      <c r="K18" s="236">
        <f t="shared" si="0"/>
        <v>0</v>
      </c>
    </row>
    <row r="19" spans="1:11" ht="26.25">
      <c r="A19" s="218">
        <v>14</v>
      </c>
      <c r="B19" s="219" t="s">
        <v>32</v>
      </c>
      <c r="C19" s="211"/>
      <c r="D19" s="211"/>
      <c r="E19" s="211"/>
      <c r="F19" s="211"/>
      <c r="G19" s="211"/>
      <c r="H19" s="211"/>
      <c r="I19" s="211"/>
      <c r="J19" s="211"/>
      <c r="K19" s="236">
        <f t="shared" si="0"/>
        <v>0</v>
      </c>
    </row>
    <row r="20" spans="1:11" ht="26.25">
      <c r="A20" s="222">
        <v>15</v>
      </c>
      <c r="B20" s="223" t="s">
        <v>33</v>
      </c>
      <c r="C20" s="213"/>
      <c r="D20" s="213"/>
      <c r="E20" s="213"/>
      <c r="F20" s="208"/>
      <c r="G20" s="208"/>
      <c r="H20" s="208"/>
      <c r="I20" s="208"/>
      <c r="J20" s="208"/>
      <c r="K20" s="237">
        <f t="shared" si="0"/>
        <v>0</v>
      </c>
    </row>
    <row r="21" spans="1:11" ht="26.25">
      <c r="A21" s="215"/>
      <c r="B21" s="224" t="s">
        <v>360</v>
      </c>
      <c r="C21" s="230">
        <f>SUM(C6:C20)</f>
        <v>4396700</v>
      </c>
      <c r="D21" s="230">
        <f aca="true" t="shared" si="1" ref="D21:K21">SUM(D6:D20)</f>
        <v>1396310</v>
      </c>
      <c r="E21" s="230">
        <f t="shared" si="1"/>
        <v>1189168</v>
      </c>
      <c r="F21" s="230">
        <f t="shared" si="1"/>
        <v>1740000</v>
      </c>
      <c r="G21" s="230">
        <f t="shared" si="1"/>
        <v>1078051.28</v>
      </c>
      <c r="H21" s="230">
        <f t="shared" si="1"/>
        <v>1364000</v>
      </c>
      <c r="I21" s="230">
        <f t="shared" si="1"/>
        <v>846000</v>
      </c>
      <c r="J21" s="230">
        <f t="shared" si="1"/>
        <v>1550000</v>
      </c>
      <c r="K21" s="230">
        <f t="shared" si="1"/>
        <v>13560229.28</v>
      </c>
    </row>
    <row r="22" ht="26.25" customHeight="1">
      <c r="B22" s="254" t="s">
        <v>381</v>
      </c>
    </row>
    <row r="23" ht="24">
      <c r="F23" s="5" t="s">
        <v>359</v>
      </c>
    </row>
    <row r="24" ht="24">
      <c r="F24" s="5" t="s">
        <v>1</v>
      </c>
    </row>
    <row r="25" ht="24">
      <c r="F25" s="5" t="s">
        <v>0</v>
      </c>
    </row>
    <row r="28" spans="1:11" ht="26.25">
      <c r="A28" s="262" t="s">
        <v>365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</row>
    <row r="29" spans="1:11" ht="26.25">
      <c r="A29" s="255" t="s">
        <v>362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</row>
    <row r="30" spans="1:11" ht="26.25">
      <c r="A30" s="256" t="s">
        <v>361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</row>
    <row r="31" spans="1:11" ht="26.25">
      <c r="A31" s="258" t="s">
        <v>364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</row>
    <row r="32" spans="1:11" ht="26.25">
      <c r="A32" s="224" t="s">
        <v>4</v>
      </c>
      <c r="B32" s="224" t="s">
        <v>18</v>
      </c>
      <c r="C32" s="226" t="s">
        <v>371</v>
      </c>
      <c r="D32" s="226" t="s">
        <v>372</v>
      </c>
      <c r="E32" s="226" t="s">
        <v>373</v>
      </c>
      <c r="F32" s="226" t="s">
        <v>374</v>
      </c>
      <c r="G32" s="226" t="s">
        <v>375</v>
      </c>
      <c r="H32" s="226" t="s">
        <v>376</v>
      </c>
      <c r="I32" s="226" t="s">
        <v>377</v>
      </c>
      <c r="J32" s="226" t="s">
        <v>378</v>
      </c>
      <c r="K32" s="227" t="s">
        <v>15</v>
      </c>
    </row>
    <row r="33" spans="1:11" ht="26.25">
      <c r="A33" s="216">
        <v>1</v>
      </c>
      <c r="B33" s="217" t="s">
        <v>19</v>
      </c>
      <c r="C33" s="228"/>
      <c r="D33" s="228"/>
      <c r="E33" s="228"/>
      <c r="F33" s="228"/>
      <c r="G33" s="228"/>
      <c r="H33" s="228"/>
      <c r="I33" s="228"/>
      <c r="J33" s="228"/>
      <c r="K33" s="244"/>
    </row>
    <row r="34" spans="1:11" ht="26.25">
      <c r="A34" s="218">
        <v>2</v>
      </c>
      <c r="B34" s="219" t="s">
        <v>20</v>
      </c>
      <c r="C34" s="229"/>
      <c r="D34" s="229"/>
      <c r="E34" s="229"/>
      <c r="F34" s="229"/>
      <c r="G34" s="229"/>
      <c r="H34" s="229"/>
      <c r="I34" s="229"/>
      <c r="J34" s="229"/>
      <c r="K34" s="245"/>
    </row>
    <row r="35" spans="1:11" ht="26.25">
      <c r="A35" s="218">
        <v>3</v>
      </c>
      <c r="B35" s="219" t="s">
        <v>21</v>
      </c>
      <c r="C35" s="229"/>
      <c r="D35" s="229"/>
      <c r="E35" s="229"/>
      <c r="F35" s="229"/>
      <c r="G35" s="229"/>
      <c r="H35" s="229"/>
      <c r="I35" s="229"/>
      <c r="J35" s="229"/>
      <c r="K35" s="245"/>
    </row>
    <row r="36" spans="1:11" ht="26.25">
      <c r="A36" s="218">
        <v>4</v>
      </c>
      <c r="B36" s="219" t="s">
        <v>22</v>
      </c>
      <c r="C36" s="229"/>
      <c r="D36" s="229"/>
      <c r="E36" s="229"/>
      <c r="F36" s="229"/>
      <c r="G36" s="229"/>
      <c r="H36" s="229"/>
      <c r="I36" s="229"/>
      <c r="J36" s="229"/>
      <c r="K36" s="245"/>
    </row>
    <row r="37" spans="1:11" ht="26.25">
      <c r="A37" s="218">
        <v>5</v>
      </c>
      <c r="B37" s="219" t="s">
        <v>23</v>
      </c>
      <c r="C37" s="229"/>
      <c r="D37" s="229"/>
      <c r="E37" s="229"/>
      <c r="F37" s="229"/>
      <c r="G37" s="229"/>
      <c r="H37" s="229"/>
      <c r="I37" s="229"/>
      <c r="J37" s="229"/>
      <c r="K37" s="245"/>
    </row>
    <row r="38" spans="1:11" ht="26.25">
      <c r="A38" s="218">
        <v>6</v>
      </c>
      <c r="B38" s="219" t="s">
        <v>24</v>
      </c>
      <c r="C38" s="229"/>
      <c r="D38" s="229"/>
      <c r="E38" s="229"/>
      <c r="F38" s="229"/>
      <c r="G38" s="229"/>
      <c r="H38" s="229"/>
      <c r="I38" s="229"/>
      <c r="J38" s="229"/>
      <c r="K38" s="245"/>
    </row>
    <row r="39" spans="1:11" ht="26.25">
      <c r="A39" s="218">
        <v>7</v>
      </c>
      <c r="B39" s="219" t="s">
        <v>25</v>
      </c>
      <c r="C39" s="229"/>
      <c r="D39" s="229"/>
      <c r="E39" s="229"/>
      <c r="F39" s="229"/>
      <c r="G39" s="229"/>
      <c r="H39" s="229"/>
      <c r="I39" s="229"/>
      <c r="J39" s="229"/>
      <c r="K39" s="245"/>
    </row>
    <row r="40" spans="1:11" ht="26.25">
      <c r="A40" s="218">
        <v>8</v>
      </c>
      <c r="B40" s="219" t="s">
        <v>26</v>
      </c>
      <c r="C40" s="229"/>
      <c r="D40" s="229"/>
      <c r="E40" s="229"/>
      <c r="F40" s="229"/>
      <c r="G40" s="229"/>
      <c r="H40" s="229"/>
      <c r="I40" s="229"/>
      <c r="J40" s="229"/>
      <c r="K40" s="245"/>
    </row>
    <row r="41" spans="1:11" ht="26.25">
      <c r="A41" s="218">
        <v>9</v>
      </c>
      <c r="B41" s="219" t="s">
        <v>27</v>
      </c>
      <c r="C41" s="229"/>
      <c r="D41" s="229"/>
      <c r="E41" s="229"/>
      <c r="F41" s="229"/>
      <c r="G41" s="229"/>
      <c r="H41" s="229"/>
      <c r="I41" s="229"/>
      <c r="J41" s="229"/>
      <c r="K41" s="245"/>
    </row>
    <row r="42" spans="1:11" ht="26.25">
      <c r="A42" s="218">
        <v>10</v>
      </c>
      <c r="B42" s="219" t="s">
        <v>28</v>
      </c>
      <c r="C42" s="229"/>
      <c r="D42" s="229"/>
      <c r="E42" s="229"/>
      <c r="F42" s="229"/>
      <c r="G42" s="229"/>
      <c r="H42" s="229"/>
      <c r="I42" s="229"/>
      <c r="J42" s="229"/>
      <c r="K42" s="245"/>
    </row>
    <row r="43" spans="1:11" ht="26.25">
      <c r="A43" s="218">
        <v>11</v>
      </c>
      <c r="B43" s="219" t="s">
        <v>29</v>
      </c>
      <c r="C43" s="214"/>
      <c r="D43" s="214"/>
      <c r="E43" s="214"/>
      <c r="F43" s="214"/>
      <c r="G43" s="214"/>
      <c r="H43" s="214"/>
      <c r="I43" s="214"/>
      <c r="J43" s="214"/>
      <c r="K43" s="246"/>
    </row>
    <row r="44" spans="1:11" ht="26.25">
      <c r="A44" s="218">
        <v>12</v>
      </c>
      <c r="B44" s="219" t="s">
        <v>30</v>
      </c>
      <c r="C44" s="211"/>
      <c r="D44" s="211"/>
      <c r="E44" s="211"/>
      <c r="F44" s="211"/>
      <c r="G44" s="211"/>
      <c r="H44" s="211"/>
      <c r="I44" s="211"/>
      <c r="J44" s="211"/>
      <c r="K44" s="247"/>
    </row>
    <row r="45" spans="1:11" ht="26.25">
      <c r="A45" s="220">
        <v>13</v>
      </c>
      <c r="B45" s="221" t="s">
        <v>31</v>
      </c>
      <c r="C45" s="212"/>
      <c r="D45" s="212"/>
      <c r="E45" s="212"/>
      <c r="F45" s="212"/>
      <c r="G45" s="212"/>
      <c r="H45" s="212"/>
      <c r="I45" s="212"/>
      <c r="J45" s="212"/>
      <c r="K45" s="247"/>
    </row>
    <row r="46" spans="1:11" ht="26.25">
      <c r="A46" s="218">
        <v>14</v>
      </c>
      <c r="B46" s="219" t="s">
        <v>32</v>
      </c>
      <c r="C46" s="211"/>
      <c r="D46" s="211"/>
      <c r="E46" s="211"/>
      <c r="F46" s="211"/>
      <c r="G46" s="211"/>
      <c r="H46" s="211"/>
      <c r="I46" s="211"/>
      <c r="J46" s="211"/>
      <c r="K46" s="247"/>
    </row>
    <row r="47" spans="1:11" ht="26.25">
      <c r="A47" s="222">
        <v>15</v>
      </c>
      <c r="B47" s="223" t="s">
        <v>33</v>
      </c>
      <c r="C47" s="213"/>
      <c r="D47" s="213"/>
      <c r="E47" s="213"/>
      <c r="F47" s="208"/>
      <c r="G47" s="208"/>
      <c r="H47" s="208"/>
      <c r="I47" s="208"/>
      <c r="J47" s="208"/>
      <c r="K47" s="248"/>
    </row>
    <row r="48" spans="1:11" ht="26.25">
      <c r="A48" s="215"/>
      <c r="B48" s="224" t="s">
        <v>360</v>
      </c>
      <c r="C48" s="249"/>
      <c r="D48" s="249"/>
      <c r="E48" s="249"/>
      <c r="F48" s="249"/>
      <c r="G48" s="249"/>
      <c r="H48" s="249"/>
      <c r="I48" s="249"/>
      <c r="J48" s="249"/>
      <c r="K48" s="249"/>
    </row>
    <row r="50" ht="24">
      <c r="F50" s="5" t="s">
        <v>359</v>
      </c>
    </row>
    <row r="51" ht="24">
      <c r="F51" s="5" t="s">
        <v>1</v>
      </c>
    </row>
    <row r="52" ht="24">
      <c r="F52" s="5" t="s">
        <v>0</v>
      </c>
    </row>
    <row r="56" spans="1:11" ht="26.25">
      <c r="A56" s="259" t="s">
        <v>367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</row>
    <row r="57" spans="1:11" ht="26.25">
      <c r="A57" s="255" t="s">
        <v>362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</row>
    <row r="58" spans="1:11" ht="26.25">
      <c r="A58" s="256" t="s">
        <v>361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</row>
    <row r="59" spans="1:11" ht="26.25">
      <c r="A59" s="257" t="s">
        <v>382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</row>
    <row r="60" spans="1:11" ht="26.25">
      <c r="A60" s="224" t="s">
        <v>4</v>
      </c>
      <c r="B60" s="224" t="s">
        <v>18</v>
      </c>
      <c r="C60" s="226" t="s">
        <v>371</v>
      </c>
      <c r="D60" s="226" t="s">
        <v>372</v>
      </c>
      <c r="E60" s="226" t="s">
        <v>373</v>
      </c>
      <c r="F60" s="226" t="s">
        <v>374</v>
      </c>
      <c r="G60" s="226" t="s">
        <v>375</v>
      </c>
      <c r="H60" s="226" t="s">
        <v>376</v>
      </c>
      <c r="I60" s="226" t="s">
        <v>377</v>
      </c>
      <c r="J60" s="226" t="s">
        <v>378</v>
      </c>
      <c r="K60" s="227" t="s">
        <v>15</v>
      </c>
    </row>
    <row r="61" spans="1:11" ht="26.25">
      <c r="A61" s="216">
        <v>1</v>
      </c>
      <c r="B61" s="217" t="s">
        <v>19</v>
      </c>
      <c r="C61" s="228"/>
      <c r="D61" s="228"/>
      <c r="E61" s="228"/>
      <c r="F61" s="228"/>
      <c r="G61" s="228"/>
      <c r="H61" s="228"/>
      <c r="I61" s="228"/>
      <c r="J61" s="228"/>
      <c r="K61" s="238"/>
    </row>
    <row r="62" spans="1:11" ht="26.25">
      <c r="A62" s="218">
        <v>2</v>
      </c>
      <c r="B62" s="219" t="s">
        <v>20</v>
      </c>
      <c r="C62" s="229"/>
      <c r="D62" s="229"/>
      <c r="E62" s="229"/>
      <c r="F62" s="229"/>
      <c r="G62" s="229"/>
      <c r="H62" s="229"/>
      <c r="I62" s="229"/>
      <c r="J62" s="229"/>
      <c r="K62" s="239"/>
    </row>
    <row r="63" spans="1:11" ht="26.25">
      <c r="A63" s="218">
        <v>3</v>
      </c>
      <c r="B63" s="219" t="s">
        <v>21</v>
      </c>
      <c r="C63" s="229"/>
      <c r="D63" s="229"/>
      <c r="E63" s="229"/>
      <c r="F63" s="229"/>
      <c r="G63" s="229"/>
      <c r="H63" s="229"/>
      <c r="I63" s="229"/>
      <c r="J63" s="229"/>
      <c r="K63" s="239"/>
    </row>
    <row r="64" spans="1:11" ht="26.25">
      <c r="A64" s="218">
        <v>4</v>
      </c>
      <c r="B64" s="219" t="s">
        <v>22</v>
      </c>
      <c r="C64" s="229"/>
      <c r="D64" s="229"/>
      <c r="E64" s="229"/>
      <c r="F64" s="229"/>
      <c r="G64" s="229"/>
      <c r="H64" s="229"/>
      <c r="I64" s="229"/>
      <c r="J64" s="229"/>
      <c r="K64" s="239"/>
    </row>
    <row r="65" spans="1:11" ht="26.25">
      <c r="A65" s="218">
        <v>5</v>
      </c>
      <c r="B65" s="219" t="s">
        <v>23</v>
      </c>
      <c r="C65" s="229"/>
      <c r="D65" s="229"/>
      <c r="E65" s="229"/>
      <c r="F65" s="229"/>
      <c r="G65" s="229"/>
      <c r="H65" s="229"/>
      <c r="I65" s="229"/>
      <c r="J65" s="229"/>
      <c r="K65" s="239"/>
    </row>
    <row r="66" spans="1:11" ht="26.25">
      <c r="A66" s="218">
        <v>6</v>
      </c>
      <c r="B66" s="219" t="s">
        <v>24</v>
      </c>
      <c r="C66" s="229"/>
      <c r="D66" s="229"/>
      <c r="E66" s="229"/>
      <c r="F66" s="229"/>
      <c r="G66" s="229"/>
      <c r="H66" s="229"/>
      <c r="I66" s="229"/>
      <c r="J66" s="229"/>
      <c r="K66" s="239"/>
    </row>
    <row r="67" spans="1:11" ht="26.25">
      <c r="A67" s="218">
        <v>7</v>
      </c>
      <c r="B67" s="219" t="s">
        <v>25</v>
      </c>
      <c r="C67" s="229"/>
      <c r="D67" s="229"/>
      <c r="E67" s="229"/>
      <c r="F67" s="229"/>
      <c r="G67" s="229"/>
      <c r="H67" s="229"/>
      <c r="I67" s="229"/>
      <c r="J67" s="229"/>
      <c r="K67" s="239"/>
    </row>
    <row r="68" spans="1:11" ht="26.25">
      <c r="A68" s="218">
        <v>8</v>
      </c>
      <c r="B68" s="219" t="s">
        <v>26</v>
      </c>
      <c r="C68" s="229"/>
      <c r="D68" s="229"/>
      <c r="E68" s="229"/>
      <c r="F68" s="229"/>
      <c r="G68" s="229"/>
      <c r="H68" s="229"/>
      <c r="I68" s="229"/>
      <c r="J68" s="229"/>
      <c r="K68" s="239"/>
    </row>
    <row r="69" spans="1:11" ht="26.25">
      <c r="A69" s="218">
        <v>9</v>
      </c>
      <c r="B69" s="219" t="s">
        <v>27</v>
      </c>
      <c r="C69" s="229"/>
      <c r="D69" s="229"/>
      <c r="E69" s="229"/>
      <c r="F69" s="229"/>
      <c r="G69" s="229"/>
      <c r="H69" s="229"/>
      <c r="I69" s="229"/>
      <c r="J69" s="229"/>
      <c r="K69" s="239"/>
    </row>
    <row r="70" spans="1:11" ht="26.25">
      <c r="A70" s="218">
        <v>10</v>
      </c>
      <c r="B70" s="219" t="s">
        <v>28</v>
      </c>
      <c r="C70" s="229"/>
      <c r="D70" s="229"/>
      <c r="E70" s="229"/>
      <c r="F70" s="229"/>
      <c r="G70" s="229"/>
      <c r="H70" s="229"/>
      <c r="I70" s="229"/>
      <c r="J70" s="229"/>
      <c r="K70" s="239"/>
    </row>
    <row r="71" spans="1:11" ht="26.25">
      <c r="A71" s="218">
        <v>11</v>
      </c>
      <c r="B71" s="219" t="s">
        <v>29</v>
      </c>
      <c r="C71" s="214"/>
      <c r="D71" s="214"/>
      <c r="E71" s="214"/>
      <c r="F71" s="214"/>
      <c r="G71" s="214"/>
      <c r="H71" s="214"/>
      <c r="I71" s="214"/>
      <c r="J71" s="214"/>
      <c r="K71" s="240"/>
    </row>
    <row r="72" spans="1:11" ht="26.25">
      <c r="A72" s="218">
        <v>12</v>
      </c>
      <c r="B72" s="219" t="s">
        <v>30</v>
      </c>
      <c r="C72" s="211"/>
      <c r="D72" s="211"/>
      <c r="E72" s="211"/>
      <c r="F72" s="211"/>
      <c r="G72" s="211"/>
      <c r="H72" s="211"/>
      <c r="I72" s="211"/>
      <c r="J72" s="211"/>
      <c r="K72" s="241"/>
    </row>
    <row r="73" spans="1:11" ht="26.25">
      <c r="A73" s="220">
        <v>13</v>
      </c>
      <c r="B73" s="221" t="s">
        <v>31</v>
      </c>
      <c r="C73" s="212"/>
      <c r="D73" s="212"/>
      <c r="E73" s="212"/>
      <c r="F73" s="212"/>
      <c r="G73" s="212"/>
      <c r="H73" s="212"/>
      <c r="I73" s="212"/>
      <c r="J73" s="212"/>
      <c r="K73" s="241"/>
    </row>
    <row r="74" spans="1:11" ht="26.25">
      <c r="A74" s="218">
        <v>14</v>
      </c>
      <c r="B74" s="219" t="s">
        <v>32</v>
      </c>
      <c r="C74" s="211"/>
      <c r="D74" s="211"/>
      <c r="E74" s="211"/>
      <c r="F74" s="211"/>
      <c r="G74" s="211"/>
      <c r="H74" s="211"/>
      <c r="I74" s="211"/>
      <c r="J74" s="211"/>
      <c r="K74" s="241"/>
    </row>
    <row r="75" spans="1:11" ht="26.25">
      <c r="A75" s="222">
        <v>15</v>
      </c>
      <c r="B75" s="223" t="s">
        <v>33</v>
      </c>
      <c r="C75" s="213"/>
      <c r="D75" s="213"/>
      <c r="E75" s="213"/>
      <c r="F75" s="208"/>
      <c r="G75" s="208"/>
      <c r="H75" s="208"/>
      <c r="I75" s="208"/>
      <c r="J75" s="208"/>
      <c r="K75" s="242"/>
    </row>
    <row r="76" spans="1:11" ht="26.25">
      <c r="A76" s="215"/>
      <c r="B76" s="224" t="s">
        <v>360</v>
      </c>
      <c r="C76" s="243"/>
      <c r="D76" s="243"/>
      <c r="E76" s="243"/>
      <c r="F76" s="243"/>
      <c r="G76" s="243"/>
      <c r="H76" s="243"/>
      <c r="I76" s="243"/>
      <c r="J76" s="243"/>
      <c r="K76" s="243"/>
    </row>
    <row r="78" ht="24">
      <c r="F78" s="5" t="s">
        <v>359</v>
      </c>
    </row>
    <row r="79" ht="24">
      <c r="F79" s="5" t="s">
        <v>1</v>
      </c>
    </row>
    <row r="80" ht="24">
      <c r="F80" s="5" t="s">
        <v>0</v>
      </c>
    </row>
  </sheetData>
  <sheetProtection/>
  <mergeCells count="12">
    <mergeCell ref="A1:K1"/>
    <mergeCell ref="A2:K2"/>
    <mergeCell ref="A3:K3"/>
    <mergeCell ref="A4:K4"/>
    <mergeCell ref="A28:K28"/>
    <mergeCell ref="A29:K29"/>
    <mergeCell ref="A30:K30"/>
    <mergeCell ref="A31:K31"/>
    <mergeCell ref="A56:K56"/>
    <mergeCell ref="A57:K57"/>
    <mergeCell ref="A58:K58"/>
    <mergeCell ref="A59:K59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W30" sqref="W30"/>
    </sheetView>
  </sheetViews>
  <sheetFormatPr defaultColWidth="9.140625" defaultRowHeight="15"/>
  <sheetData/>
  <sheetProtection/>
  <printOptions/>
  <pageMargins left="0.7874015748031497" right="0" top="0" bottom="0" header="0" footer="0"/>
  <pageSetup orientation="landscape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22"/>
  <sheetViews>
    <sheetView zoomScalePageLayoutView="0" workbookViewId="0" topLeftCell="A1">
      <selection activeCell="H17" sqref="H17"/>
    </sheetView>
  </sheetViews>
  <sheetFormatPr defaultColWidth="9.00390625" defaultRowHeight="15"/>
  <cols>
    <col min="1" max="1" width="5.140625" style="9" customWidth="1"/>
    <col min="2" max="2" width="39.00390625" style="4" customWidth="1"/>
    <col min="3" max="3" width="18.57421875" style="9" customWidth="1"/>
    <col min="4" max="4" width="23.8515625" style="1" customWidth="1"/>
    <col min="5" max="5" width="12.7109375" style="6" customWidth="1"/>
    <col min="6" max="6" width="15.8515625" style="1" customWidth="1"/>
    <col min="7" max="7" width="8.00390625" style="7" customWidth="1"/>
    <col min="8" max="12" width="7.140625" style="3" customWidth="1"/>
    <col min="13" max="13" width="18.140625" style="3" customWidth="1"/>
    <col min="14" max="14" width="17.140625" style="2" customWidth="1"/>
    <col min="15" max="16384" width="9.00390625" style="1" customWidth="1"/>
  </cols>
  <sheetData>
    <row r="1" spans="1:14" s="3" customFormat="1" ht="27.75">
      <c r="A1" s="263" t="s">
        <v>277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"/>
    </row>
    <row r="2" spans="1:14" s="3" customFormat="1" ht="27.75">
      <c r="A2" s="264" t="s">
        <v>278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"/>
    </row>
    <row r="3" spans="1:13" ht="27.75">
      <c r="A3" s="264" t="s">
        <v>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8.5" thickBot="1">
      <c r="A4" s="265" t="s">
        <v>279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 ht="24.75" thickTop="1">
      <c r="A5" s="266" t="s">
        <v>4</v>
      </c>
      <c r="B5" s="269" t="s">
        <v>280</v>
      </c>
      <c r="C5" s="33"/>
      <c r="D5" s="272" t="s">
        <v>281</v>
      </c>
      <c r="E5" s="34" t="s">
        <v>282</v>
      </c>
      <c r="F5" s="35"/>
      <c r="G5" s="275" t="s">
        <v>7</v>
      </c>
      <c r="H5" s="278" t="s">
        <v>6</v>
      </c>
      <c r="I5" s="279"/>
      <c r="J5" s="279"/>
      <c r="K5" s="279"/>
      <c r="L5" s="280"/>
      <c r="M5" s="281" t="s">
        <v>3</v>
      </c>
    </row>
    <row r="6" spans="1:13" ht="24">
      <c r="A6" s="267"/>
      <c r="B6" s="270"/>
      <c r="C6" s="36" t="s">
        <v>12</v>
      </c>
      <c r="D6" s="273"/>
      <c r="E6" s="37" t="s">
        <v>283</v>
      </c>
      <c r="F6" s="38" t="s">
        <v>5</v>
      </c>
      <c r="G6" s="276"/>
      <c r="H6" s="11" t="s">
        <v>8</v>
      </c>
      <c r="I6" s="12" t="s">
        <v>10</v>
      </c>
      <c r="J6" s="12" t="s">
        <v>11</v>
      </c>
      <c r="K6" s="12" t="s">
        <v>16</v>
      </c>
      <c r="L6" s="39" t="s">
        <v>17</v>
      </c>
      <c r="M6" s="282"/>
    </row>
    <row r="7" spans="1:13" ht="72">
      <c r="A7" s="268"/>
      <c r="B7" s="271"/>
      <c r="C7" s="40" t="s">
        <v>13</v>
      </c>
      <c r="D7" s="274"/>
      <c r="E7" s="41" t="s">
        <v>284</v>
      </c>
      <c r="F7" s="42"/>
      <c r="G7" s="277"/>
      <c r="H7" s="14" t="s">
        <v>9</v>
      </c>
      <c r="I7" s="15"/>
      <c r="J7" s="15" t="s">
        <v>2</v>
      </c>
      <c r="K7" s="15"/>
      <c r="L7" s="16"/>
      <c r="M7" s="283"/>
    </row>
    <row r="8" spans="1:13" ht="24">
      <c r="A8" s="43"/>
      <c r="B8" s="44" t="s">
        <v>19</v>
      </c>
      <c r="C8" s="45"/>
      <c r="D8" s="46"/>
      <c r="E8" s="47"/>
      <c r="F8" s="48"/>
      <c r="G8" s="49"/>
      <c r="H8" s="50"/>
      <c r="I8" s="51"/>
      <c r="J8" s="51"/>
      <c r="K8" s="51"/>
      <c r="L8" s="52"/>
      <c r="M8" s="53"/>
    </row>
    <row r="9" spans="1:13" ht="24">
      <c r="A9" s="17">
        <v>1</v>
      </c>
      <c r="B9" s="54" t="s">
        <v>285</v>
      </c>
      <c r="C9" s="55">
        <v>110000000944</v>
      </c>
      <c r="D9" s="56" t="s">
        <v>286</v>
      </c>
      <c r="E9" s="57" t="s">
        <v>287</v>
      </c>
      <c r="F9" s="58">
        <v>47000</v>
      </c>
      <c r="G9" s="59">
        <v>1</v>
      </c>
      <c r="H9" s="60"/>
      <c r="I9" s="61"/>
      <c r="J9" s="62">
        <v>1</v>
      </c>
      <c r="K9" s="63"/>
      <c r="L9" s="64"/>
      <c r="M9" s="65" t="s">
        <v>288</v>
      </c>
    </row>
    <row r="10" spans="1:13" ht="24">
      <c r="A10" s="19">
        <v>2</v>
      </c>
      <c r="B10" s="66" t="s">
        <v>289</v>
      </c>
      <c r="C10" s="67">
        <v>100000020999</v>
      </c>
      <c r="D10" s="56" t="s">
        <v>290</v>
      </c>
      <c r="E10" s="68" t="s">
        <v>291</v>
      </c>
      <c r="F10" s="58">
        <v>12423</v>
      </c>
      <c r="G10" s="69">
        <v>1</v>
      </c>
      <c r="H10" s="22">
        <v>1</v>
      </c>
      <c r="I10" s="70"/>
      <c r="J10" s="70"/>
      <c r="K10" s="71"/>
      <c r="L10" s="72"/>
      <c r="M10" s="73"/>
    </row>
    <row r="11" spans="1:13" ht="24.75" thickBot="1">
      <c r="A11" s="74"/>
      <c r="B11" s="75"/>
      <c r="C11" s="76"/>
      <c r="D11" s="77"/>
      <c r="E11" s="78"/>
      <c r="F11" s="79">
        <f>SUM(F9:F10)</f>
        <v>59423</v>
      </c>
      <c r="G11" s="59"/>
      <c r="H11" s="80"/>
      <c r="I11" s="61"/>
      <c r="J11" s="61"/>
      <c r="K11" s="63"/>
      <c r="L11" s="64"/>
      <c r="M11" s="81"/>
    </row>
    <row r="12" spans="1:13" ht="24.75" thickTop="1">
      <c r="A12" s="19"/>
      <c r="B12" s="82" t="s">
        <v>28</v>
      </c>
      <c r="C12" s="83"/>
      <c r="D12" s="84"/>
      <c r="E12" s="68"/>
      <c r="F12" s="85"/>
      <c r="G12" s="69"/>
      <c r="H12" s="86"/>
      <c r="I12" s="70"/>
      <c r="J12" s="70"/>
      <c r="K12" s="71"/>
      <c r="L12" s="72"/>
      <c r="M12" s="87"/>
    </row>
    <row r="13" spans="1:13" ht="24">
      <c r="A13" s="17">
        <v>1</v>
      </c>
      <c r="B13" s="54" t="s">
        <v>292</v>
      </c>
      <c r="C13" s="67">
        <v>100000021633</v>
      </c>
      <c r="D13" s="56" t="s">
        <v>293</v>
      </c>
      <c r="E13" s="78" t="s">
        <v>294</v>
      </c>
      <c r="F13" s="58">
        <v>21935</v>
      </c>
      <c r="G13" s="69">
        <v>1</v>
      </c>
      <c r="H13" s="22">
        <v>1</v>
      </c>
      <c r="I13" s="70"/>
      <c r="J13" s="70"/>
      <c r="K13" s="88"/>
      <c r="L13" s="72"/>
      <c r="M13" s="89"/>
    </row>
    <row r="14" spans="1:13" ht="24">
      <c r="A14" s="19">
        <v>2</v>
      </c>
      <c r="B14" s="66" t="s">
        <v>295</v>
      </c>
      <c r="C14" s="67">
        <v>100000020840</v>
      </c>
      <c r="D14" s="56" t="s">
        <v>296</v>
      </c>
      <c r="E14" s="68" t="s">
        <v>297</v>
      </c>
      <c r="F14" s="58">
        <v>22000</v>
      </c>
      <c r="G14" s="69">
        <v>1</v>
      </c>
      <c r="H14" s="22"/>
      <c r="I14" s="70"/>
      <c r="J14" s="70"/>
      <c r="K14" s="90">
        <v>1</v>
      </c>
      <c r="L14" s="72"/>
      <c r="M14" s="91" t="s">
        <v>298</v>
      </c>
    </row>
    <row r="15" spans="1:13" ht="24">
      <c r="A15" s="17">
        <v>3</v>
      </c>
      <c r="B15" s="66" t="s">
        <v>299</v>
      </c>
      <c r="C15" s="67">
        <v>100000010999</v>
      </c>
      <c r="D15" s="56" t="s">
        <v>300</v>
      </c>
      <c r="E15" s="92" t="s">
        <v>301</v>
      </c>
      <c r="F15" s="93">
        <v>13000</v>
      </c>
      <c r="G15" s="69">
        <v>1</v>
      </c>
      <c r="H15" s="86"/>
      <c r="I15" s="94">
        <v>1</v>
      </c>
      <c r="J15" s="88"/>
      <c r="K15" s="71"/>
      <c r="L15" s="72"/>
      <c r="M15" s="65" t="s">
        <v>288</v>
      </c>
    </row>
    <row r="16" spans="1:13" ht="24.75" thickBot="1">
      <c r="A16" s="19"/>
      <c r="B16" s="95"/>
      <c r="C16" s="83"/>
      <c r="D16" s="96"/>
      <c r="E16" s="68"/>
      <c r="F16" s="79">
        <f>SUM(F13:F15)</f>
        <v>56935</v>
      </c>
      <c r="G16" s="97"/>
      <c r="H16" s="98"/>
      <c r="I16" s="71"/>
      <c r="J16" s="71"/>
      <c r="K16" s="71"/>
      <c r="L16" s="72"/>
      <c r="M16" s="73"/>
    </row>
    <row r="17" spans="1:13" ht="24.75" thickTop="1">
      <c r="A17" s="19"/>
      <c r="B17" s="99" t="s">
        <v>37</v>
      </c>
      <c r="C17" s="67"/>
      <c r="D17" s="100"/>
      <c r="E17" s="68"/>
      <c r="F17" s="85"/>
      <c r="G17" s="97"/>
      <c r="H17" s="98"/>
      <c r="I17" s="71"/>
      <c r="J17" s="71"/>
      <c r="K17" s="71"/>
      <c r="L17" s="72"/>
      <c r="M17" s="73"/>
    </row>
    <row r="18" spans="1:13" ht="24">
      <c r="A18" s="17">
        <v>1</v>
      </c>
      <c r="B18" s="66" t="s">
        <v>302</v>
      </c>
      <c r="C18" s="101">
        <v>110000000202</v>
      </c>
      <c r="D18" s="102" t="s">
        <v>303</v>
      </c>
      <c r="E18" s="57" t="s">
        <v>304</v>
      </c>
      <c r="F18" s="58">
        <v>19600</v>
      </c>
      <c r="G18" s="59">
        <v>1</v>
      </c>
      <c r="H18" s="103"/>
      <c r="I18" s="94">
        <v>1</v>
      </c>
      <c r="J18" s="63"/>
      <c r="K18" s="63"/>
      <c r="L18" s="64"/>
      <c r="M18" s="89" t="s">
        <v>305</v>
      </c>
    </row>
    <row r="19" spans="1:13" ht="24">
      <c r="A19" s="17">
        <v>2</v>
      </c>
      <c r="B19" s="95" t="s">
        <v>306</v>
      </c>
      <c r="C19" s="83">
        <v>100000022677</v>
      </c>
      <c r="D19" s="56" t="s">
        <v>307</v>
      </c>
      <c r="E19" s="68" t="s">
        <v>308</v>
      </c>
      <c r="F19" s="93">
        <v>12000</v>
      </c>
      <c r="G19" s="59">
        <v>1</v>
      </c>
      <c r="H19" s="104">
        <v>1</v>
      </c>
      <c r="I19" s="105"/>
      <c r="J19" s="63"/>
      <c r="K19" s="63"/>
      <c r="L19" s="64"/>
      <c r="M19" s="81"/>
    </row>
    <row r="20" spans="1:13" ht="24.75" thickBot="1">
      <c r="A20" s="17"/>
      <c r="B20" s="106"/>
      <c r="C20" s="107"/>
      <c r="D20" s="96"/>
      <c r="E20" s="78"/>
      <c r="F20" s="79">
        <f>SUM(F18:F19)</f>
        <v>31600</v>
      </c>
      <c r="G20" s="108"/>
      <c r="H20" s="109"/>
      <c r="I20" s="63"/>
      <c r="J20" s="63"/>
      <c r="K20" s="63"/>
      <c r="L20" s="64"/>
      <c r="M20" s="81"/>
    </row>
    <row r="21" spans="1:13" ht="24.75" thickTop="1">
      <c r="A21" s="110"/>
      <c r="B21" s="111"/>
      <c r="C21" s="112"/>
      <c r="D21" s="113"/>
      <c r="E21" s="114"/>
      <c r="F21" s="115"/>
      <c r="G21" s="116"/>
      <c r="H21" s="117"/>
      <c r="I21" s="118"/>
      <c r="J21" s="118"/>
      <c r="K21" s="118"/>
      <c r="L21" s="119"/>
      <c r="M21" s="120"/>
    </row>
    <row r="22" spans="1:13" ht="28.5" thickBot="1">
      <c r="A22" s="121"/>
      <c r="B22" s="122" t="s">
        <v>14</v>
      </c>
      <c r="C22" s="123"/>
      <c r="D22" s="124"/>
      <c r="E22" s="125"/>
      <c r="F22" s="126">
        <f>+F11+F16+F20</f>
        <v>147958</v>
      </c>
      <c r="G22" s="127">
        <f aca="true" t="shared" si="0" ref="G22:L22">SUM(G8:G21)</f>
        <v>7</v>
      </c>
      <c r="H22" s="128">
        <f t="shared" si="0"/>
        <v>3</v>
      </c>
      <c r="I22" s="129">
        <f t="shared" si="0"/>
        <v>2</v>
      </c>
      <c r="J22" s="129">
        <f t="shared" si="0"/>
        <v>1</v>
      </c>
      <c r="K22" s="129">
        <f t="shared" si="0"/>
        <v>1</v>
      </c>
      <c r="L22" s="130">
        <f t="shared" si="0"/>
        <v>0</v>
      </c>
      <c r="M22" s="131"/>
    </row>
    <row r="23" ht="24.75" thickTop="1"/>
  </sheetData>
  <sheetProtection/>
  <mergeCells count="10">
    <mergeCell ref="A1:M1"/>
    <mergeCell ref="A2:M2"/>
    <mergeCell ref="A3:M3"/>
    <mergeCell ref="A4:M4"/>
    <mergeCell ref="A5:A7"/>
    <mergeCell ref="B5:B7"/>
    <mergeCell ref="D5:D7"/>
    <mergeCell ref="G5:G7"/>
    <mergeCell ref="H5:L5"/>
    <mergeCell ref="M5:M7"/>
  </mergeCells>
  <printOptions/>
  <pageMargins left="0.6299212598425197" right="0.3937007874015748" top="0.7480314960629921" bottom="0.7480314960629921" header="0.5118110236220472" footer="0.31496062992125984"/>
  <pageSetup horizontalDpi="300" verticalDpi="300" orientation="landscape" paperSize="9" scale="75" r:id="rId4"/>
  <headerFooter>
    <oddHeader>&amp;Rแบบที่ 1  หน้าที่ &amp;P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20"/>
  <sheetViews>
    <sheetView zoomScalePageLayoutView="0" workbookViewId="0" topLeftCell="A1">
      <selection activeCell="H21" sqref="H21"/>
    </sheetView>
  </sheetViews>
  <sheetFormatPr defaultColWidth="9.00390625" defaultRowHeight="15"/>
  <cols>
    <col min="1" max="1" width="5.140625" style="9" customWidth="1"/>
    <col min="2" max="2" width="39.00390625" style="4" customWidth="1"/>
    <col min="3" max="3" width="27.140625" style="9" customWidth="1"/>
    <col min="4" max="4" width="12.57421875" style="1" customWidth="1"/>
    <col min="5" max="5" width="14.57421875" style="6" customWidth="1"/>
    <col min="6" max="6" width="6.7109375" style="1" customWidth="1"/>
    <col min="7" max="7" width="6.28125" style="7" customWidth="1"/>
    <col min="8" max="11" width="6.28125" style="3" customWidth="1"/>
    <col min="12" max="12" width="13.421875" style="3" customWidth="1"/>
    <col min="13" max="13" width="6.28125" style="3" customWidth="1"/>
    <col min="14" max="14" width="17.140625" style="2" customWidth="1"/>
    <col min="15" max="16384" width="9.00390625" style="1" customWidth="1"/>
  </cols>
  <sheetData>
    <row r="1" spans="1:12" ht="27.75">
      <c r="A1" s="263" t="s">
        <v>309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27.75">
      <c r="A2" s="264" t="s">
        <v>310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ht="27.75">
      <c r="A3" s="263" t="s">
        <v>34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2" ht="28.5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12" ht="24.75" thickTop="1">
      <c r="A5" s="266" t="s">
        <v>4</v>
      </c>
      <c r="B5" s="269" t="s">
        <v>280</v>
      </c>
      <c r="C5" s="288" t="s">
        <v>311</v>
      </c>
      <c r="D5" s="132" t="s">
        <v>282</v>
      </c>
      <c r="E5" s="291" t="s">
        <v>5</v>
      </c>
      <c r="F5" s="275" t="s">
        <v>7</v>
      </c>
      <c r="G5" s="284" t="s">
        <v>6</v>
      </c>
      <c r="H5" s="285"/>
      <c r="I5" s="285"/>
      <c r="J5" s="285"/>
      <c r="K5" s="286"/>
      <c r="L5" s="281" t="s">
        <v>3</v>
      </c>
    </row>
    <row r="6" spans="1:12" ht="24">
      <c r="A6" s="267"/>
      <c r="B6" s="270"/>
      <c r="C6" s="289"/>
      <c r="D6" s="133" t="s">
        <v>283</v>
      </c>
      <c r="E6" s="292"/>
      <c r="F6" s="276"/>
      <c r="G6" s="134" t="s">
        <v>8</v>
      </c>
      <c r="H6" s="135" t="s">
        <v>10</v>
      </c>
      <c r="I6" s="135" t="s">
        <v>11</v>
      </c>
      <c r="J6" s="135" t="s">
        <v>16</v>
      </c>
      <c r="K6" s="13" t="s">
        <v>17</v>
      </c>
      <c r="L6" s="282"/>
    </row>
    <row r="7" spans="1:12" ht="48">
      <c r="A7" s="268"/>
      <c r="B7" s="271"/>
      <c r="C7" s="290"/>
      <c r="D7" s="136" t="s">
        <v>284</v>
      </c>
      <c r="E7" s="293"/>
      <c r="F7" s="277"/>
      <c r="G7" s="137" t="s">
        <v>9</v>
      </c>
      <c r="H7" s="138"/>
      <c r="I7" s="138" t="s">
        <v>2</v>
      </c>
      <c r="J7" s="138"/>
      <c r="K7" s="139"/>
      <c r="L7" s="283"/>
    </row>
    <row r="8" spans="1:12" ht="24">
      <c r="A8" s="21"/>
      <c r="B8" s="44" t="s">
        <v>19</v>
      </c>
      <c r="C8" s="140"/>
      <c r="D8" s="141"/>
      <c r="E8" s="142"/>
      <c r="F8" s="143"/>
      <c r="G8" s="144"/>
      <c r="H8" s="145"/>
      <c r="I8" s="145"/>
      <c r="J8" s="145"/>
      <c r="K8" s="146"/>
      <c r="L8" s="147"/>
    </row>
    <row r="9" spans="1:12" ht="24">
      <c r="A9" s="19">
        <v>1</v>
      </c>
      <c r="B9" s="148" t="s">
        <v>312</v>
      </c>
      <c r="C9" s="149" t="s">
        <v>313</v>
      </c>
      <c r="D9" s="68" t="s">
        <v>314</v>
      </c>
      <c r="E9" s="150">
        <v>19600</v>
      </c>
      <c r="F9" s="69">
        <v>4</v>
      </c>
      <c r="G9" s="22">
        <v>4</v>
      </c>
      <c r="H9" s="151"/>
      <c r="I9" s="151"/>
      <c r="J9" s="151"/>
      <c r="K9" s="152"/>
      <c r="L9" s="153"/>
    </row>
    <row r="10" spans="1:12" ht="24">
      <c r="A10" s="19">
        <v>2</v>
      </c>
      <c r="B10" s="148" t="s">
        <v>315</v>
      </c>
      <c r="C10" s="149" t="s">
        <v>316</v>
      </c>
      <c r="D10" s="68" t="s">
        <v>317</v>
      </c>
      <c r="E10" s="150">
        <v>4800</v>
      </c>
      <c r="F10" s="69">
        <v>2</v>
      </c>
      <c r="G10" s="154">
        <v>1</v>
      </c>
      <c r="H10" s="62">
        <v>1</v>
      </c>
      <c r="I10" s="151"/>
      <c r="J10" s="151"/>
      <c r="K10" s="152"/>
      <c r="L10" s="65" t="s">
        <v>318</v>
      </c>
    </row>
    <row r="11" spans="1:12" ht="24">
      <c r="A11" s="19">
        <v>3</v>
      </c>
      <c r="B11" s="148" t="s">
        <v>319</v>
      </c>
      <c r="C11" s="149" t="s">
        <v>320</v>
      </c>
      <c r="D11" s="68" t="s">
        <v>321</v>
      </c>
      <c r="E11" s="150">
        <v>4173</v>
      </c>
      <c r="F11" s="69">
        <v>1</v>
      </c>
      <c r="G11" s="22">
        <v>1</v>
      </c>
      <c r="H11" s="151"/>
      <c r="I11" s="151"/>
      <c r="J11" s="151"/>
      <c r="K11" s="152"/>
      <c r="L11" s="153"/>
    </row>
    <row r="12" spans="1:12" ht="24">
      <c r="A12" s="19">
        <v>4</v>
      </c>
      <c r="B12" s="148" t="s">
        <v>322</v>
      </c>
      <c r="C12" s="149" t="s">
        <v>323</v>
      </c>
      <c r="D12" s="68" t="s">
        <v>324</v>
      </c>
      <c r="E12" s="155">
        <v>1100</v>
      </c>
      <c r="F12" s="69">
        <v>1</v>
      </c>
      <c r="G12" s="22"/>
      <c r="H12" s="62">
        <v>1</v>
      </c>
      <c r="I12" s="151"/>
      <c r="J12" s="151"/>
      <c r="K12" s="152"/>
      <c r="L12" s="89" t="s">
        <v>325</v>
      </c>
    </row>
    <row r="13" spans="1:12" ht="24.75" thickBot="1">
      <c r="A13" s="19"/>
      <c r="B13" s="156"/>
      <c r="C13" s="157"/>
      <c r="D13" s="68"/>
      <c r="E13" s="158">
        <f>SUM(E9:E12)</f>
        <v>29673</v>
      </c>
      <c r="F13" s="69"/>
      <c r="G13" s="159"/>
      <c r="H13" s="151"/>
      <c r="I13" s="151"/>
      <c r="J13" s="151"/>
      <c r="K13" s="152"/>
      <c r="L13" s="153"/>
    </row>
    <row r="14" spans="1:12" ht="24.75" thickTop="1">
      <c r="A14" s="19"/>
      <c r="B14" s="82" t="s">
        <v>28</v>
      </c>
      <c r="C14" s="157"/>
      <c r="D14" s="68"/>
      <c r="E14" s="160"/>
      <c r="F14" s="69"/>
      <c r="G14" s="159"/>
      <c r="H14" s="151"/>
      <c r="I14" s="151"/>
      <c r="J14" s="151"/>
      <c r="K14" s="152"/>
      <c r="L14" s="153"/>
    </row>
    <row r="15" spans="1:12" ht="24">
      <c r="A15" s="19">
        <v>1</v>
      </c>
      <c r="B15" s="148" t="s">
        <v>326</v>
      </c>
      <c r="C15" s="149" t="s">
        <v>327</v>
      </c>
      <c r="D15" s="68" t="s">
        <v>328</v>
      </c>
      <c r="E15" s="150">
        <v>7750</v>
      </c>
      <c r="F15" s="69">
        <v>1</v>
      </c>
      <c r="G15" s="22">
        <v>1</v>
      </c>
      <c r="H15" s="151"/>
      <c r="I15" s="151"/>
      <c r="J15" s="151"/>
      <c r="K15" s="152"/>
      <c r="L15" s="153"/>
    </row>
    <row r="16" spans="1:12" ht="24">
      <c r="A16" s="19">
        <v>2</v>
      </c>
      <c r="B16" s="148" t="s">
        <v>329</v>
      </c>
      <c r="C16" s="149" t="s">
        <v>330</v>
      </c>
      <c r="D16" s="92" t="s">
        <v>331</v>
      </c>
      <c r="E16" s="155">
        <v>7500</v>
      </c>
      <c r="F16" s="69">
        <v>3</v>
      </c>
      <c r="G16" s="154">
        <v>2</v>
      </c>
      <c r="H16" s="151"/>
      <c r="I16" s="62">
        <v>1</v>
      </c>
      <c r="J16" s="151"/>
      <c r="K16" s="152"/>
      <c r="L16" s="89" t="s">
        <v>332</v>
      </c>
    </row>
    <row r="17" spans="1:12" ht="24.75" thickBot="1">
      <c r="A17" s="19"/>
      <c r="B17" s="148"/>
      <c r="C17" s="157"/>
      <c r="D17" s="68"/>
      <c r="E17" s="158">
        <f>SUM(E15:E16)</f>
        <v>15250</v>
      </c>
      <c r="F17" s="69"/>
      <c r="G17" s="161"/>
      <c r="H17" s="18"/>
      <c r="I17" s="18"/>
      <c r="J17" s="18"/>
      <c r="K17" s="23"/>
      <c r="L17" s="153"/>
    </row>
    <row r="18" spans="1:12" ht="24.75" thickTop="1">
      <c r="A18" s="10"/>
      <c r="B18" s="162"/>
      <c r="C18" s="163"/>
      <c r="D18" s="164"/>
      <c r="E18" s="165"/>
      <c r="F18" s="166"/>
      <c r="G18" s="167"/>
      <c r="H18" s="168"/>
      <c r="I18" s="168"/>
      <c r="J18" s="168"/>
      <c r="K18" s="169"/>
      <c r="L18" s="170"/>
    </row>
    <row r="19" spans="1:12" ht="28.5" thickBot="1">
      <c r="A19" s="8"/>
      <c r="B19" s="122" t="s">
        <v>14</v>
      </c>
      <c r="C19" s="171"/>
      <c r="D19" s="125"/>
      <c r="E19" s="172">
        <f>+E13+E17</f>
        <v>44923</v>
      </c>
      <c r="F19" s="173">
        <f aca="true" t="shared" si="0" ref="F19:K19">SUM(F8:F18)</f>
        <v>12</v>
      </c>
      <c r="G19" s="174">
        <f t="shared" si="0"/>
        <v>9</v>
      </c>
      <c r="H19" s="175">
        <f t="shared" si="0"/>
        <v>2</v>
      </c>
      <c r="I19" s="175">
        <f t="shared" si="0"/>
        <v>1</v>
      </c>
      <c r="J19" s="175">
        <f t="shared" si="0"/>
        <v>0</v>
      </c>
      <c r="K19" s="176">
        <f t="shared" si="0"/>
        <v>0</v>
      </c>
      <c r="L19" s="131"/>
    </row>
    <row r="20" spans="1:12" ht="33.75" thickTop="1">
      <c r="A20" s="177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</sheetData>
  <sheetProtection/>
  <mergeCells count="11">
    <mergeCell ref="A1:L1"/>
    <mergeCell ref="A2:L2"/>
    <mergeCell ref="A3:L3"/>
    <mergeCell ref="E5:E7"/>
    <mergeCell ref="F5:F7"/>
    <mergeCell ref="G5:K5"/>
    <mergeCell ref="L5:L7"/>
    <mergeCell ref="A4:L4"/>
    <mergeCell ref="A5:A7"/>
    <mergeCell ref="B5:B7"/>
    <mergeCell ref="C5:C7"/>
  </mergeCells>
  <printOptions/>
  <pageMargins left="0.6299212598425197" right="0.3937007874015748" top="0.7480314960629921" bottom="0.7480314960629921" header="0.5118110236220472" footer="0.31496062992125984"/>
  <pageSetup horizontalDpi="300" verticalDpi="300" orientation="landscape" paperSize="9" scale="85" r:id="rId2"/>
  <headerFooter>
    <oddHeader>&amp;Rแบบที่ 2  หน้าที่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19"/>
  <sheetViews>
    <sheetView zoomScalePageLayoutView="0" workbookViewId="0" topLeftCell="A1">
      <selection activeCell="P21" sqref="P21"/>
    </sheetView>
  </sheetViews>
  <sheetFormatPr defaultColWidth="9.00390625" defaultRowHeight="15"/>
  <cols>
    <col min="1" max="1" width="5.140625" style="9" customWidth="1"/>
    <col min="2" max="2" width="39.00390625" style="4" customWidth="1"/>
    <col min="3" max="3" width="24.140625" style="9" customWidth="1"/>
    <col min="4" max="4" width="11.57421875" style="1" customWidth="1"/>
    <col min="5" max="5" width="15.421875" style="6" customWidth="1"/>
    <col min="6" max="6" width="8.00390625" style="1" customWidth="1"/>
    <col min="7" max="7" width="6.140625" style="7" customWidth="1"/>
    <col min="8" max="11" width="6.140625" style="3" customWidth="1"/>
    <col min="12" max="12" width="13.421875" style="3" customWidth="1"/>
    <col min="13" max="13" width="6.28125" style="3" customWidth="1"/>
    <col min="14" max="14" width="17.140625" style="2" customWidth="1"/>
    <col min="15" max="16384" width="9.00390625" style="1" customWidth="1"/>
  </cols>
  <sheetData>
    <row r="1" spans="1:12" ht="30.75">
      <c r="A1" s="295" t="s">
        <v>333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27.75">
      <c r="A2" s="264" t="s">
        <v>334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ht="30.75">
      <c r="A3" s="296" t="s">
        <v>34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</row>
    <row r="4" spans="1:12" ht="31.5" thickBot="1">
      <c r="A4" s="294" t="s">
        <v>335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5" spans="1:12" ht="24.75" thickTop="1">
      <c r="A5" s="266" t="s">
        <v>4</v>
      </c>
      <c r="B5" s="269" t="s">
        <v>280</v>
      </c>
      <c r="C5" s="272" t="s">
        <v>281</v>
      </c>
      <c r="D5" s="179"/>
      <c r="E5" s="297" t="s">
        <v>5</v>
      </c>
      <c r="F5" s="275" t="s">
        <v>7</v>
      </c>
      <c r="G5" s="278" t="s">
        <v>6</v>
      </c>
      <c r="H5" s="279"/>
      <c r="I5" s="279"/>
      <c r="J5" s="279"/>
      <c r="K5" s="280"/>
      <c r="L5" s="281" t="s">
        <v>3</v>
      </c>
    </row>
    <row r="6" spans="1:12" ht="24">
      <c r="A6" s="267"/>
      <c r="B6" s="270"/>
      <c r="C6" s="273"/>
      <c r="D6" s="180" t="s">
        <v>282</v>
      </c>
      <c r="E6" s="298"/>
      <c r="F6" s="276"/>
      <c r="G6" s="134" t="s">
        <v>8</v>
      </c>
      <c r="H6" s="135" t="s">
        <v>10</v>
      </c>
      <c r="I6" s="135" t="s">
        <v>11</v>
      </c>
      <c r="J6" s="135" t="s">
        <v>16</v>
      </c>
      <c r="K6" s="13" t="s">
        <v>17</v>
      </c>
      <c r="L6" s="282"/>
    </row>
    <row r="7" spans="1:12" ht="96">
      <c r="A7" s="268"/>
      <c r="B7" s="271"/>
      <c r="C7" s="274"/>
      <c r="D7" s="181" t="s">
        <v>336</v>
      </c>
      <c r="E7" s="299"/>
      <c r="F7" s="277"/>
      <c r="G7" s="137" t="s">
        <v>9</v>
      </c>
      <c r="H7" s="138"/>
      <c r="I7" s="138" t="s">
        <v>2</v>
      </c>
      <c r="J7" s="138"/>
      <c r="K7" s="139"/>
      <c r="L7" s="283"/>
    </row>
    <row r="8" spans="1:12" ht="24">
      <c r="A8" s="182"/>
      <c r="B8" s="44" t="s">
        <v>19</v>
      </c>
      <c r="C8" s="183"/>
      <c r="D8" s="184"/>
      <c r="E8" s="185"/>
      <c r="F8" s="186"/>
      <c r="G8" s="187"/>
      <c r="H8" s="188"/>
      <c r="I8" s="188"/>
      <c r="J8" s="188"/>
      <c r="K8" s="189"/>
      <c r="L8" s="190"/>
    </row>
    <row r="9" spans="1:12" ht="24">
      <c r="A9" s="19">
        <v>1</v>
      </c>
      <c r="B9" s="148" t="s">
        <v>337</v>
      </c>
      <c r="C9" s="191" t="s">
        <v>338</v>
      </c>
      <c r="D9" s="192" t="s">
        <v>339</v>
      </c>
      <c r="E9" s="193">
        <v>1</v>
      </c>
      <c r="F9" s="69">
        <v>1</v>
      </c>
      <c r="G9" s="22">
        <v>1</v>
      </c>
      <c r="H9" s="18"/>
      <c r="I9" s="18"/>
      <c r="J9" s="18"/>
      <c r="K9" s="23"/>
      <c r="L9" s="153"/>
    </row>
    <row r="10" spans="1:12" ht="24">
      <c r="A10" s="19">
        <v>2</v>
      </c>
      <c r="B10" s="148" t="s">
        <v>340</v>
      </c>
      <c r="C10" s="191" t="s">
        <v>341</v>
      </c>
      <c r="D10" s="192" t="s">
        <v>342</v>
      </c>
      <c r="E10" s="193">
        <v>1</v>
      </c>
      <c r="F10" s="69">
        <v>1</v>
      </c>
      <c r="G10" s="22">
        <v>1</v>
      </c>
      <c r="H10" s="18"/>
      <c r="I10" s="18"/>
      <c r="J10" s="18"/>
      <c r="K10" s="23"/>
      <c r="L10" s="153"/>
    </row>
    <row r="11" spans="1:12" ht="24">
      <c r="A11" s="19">
        <v>3</v>
      </c>
      <c r="B11" s="148" t="s">
        <v>319</v>
      </c>
      <c r="C11" s="191" t="s">
        <v>343</v>
      </c>
      <c r="D11" s="192" t="s">
        <v>344</v>
      </c>
      <c r="E11" s="194">
        <v>4900</v>
      </c>
      <c r="F11" s="69">
        <v>1</v>
      </c>
      <c r="G11" s="22">
        <v>1</v>
      </c>
      <c r="H11" s="18"/>
      <c r="I11" s="18"/>
      <c r="J11" s="18"/>
      <c r="K11" s="23"/>
      <c r="L11" s="153"/>
    </row>
    <row r="12" spans="1:12" ht="24">
      <c r="A12" s="19">
        <v>4</v>
      </c>
      <c r="B12" s="148" t="s">
        <v>345</v>
      </c>
      <c r="C12" s="191" t="s">
        <v>346</v>
      </c>
      <c r="D12" s="192" t="s">
        <v>344</v>
      </c>
      <c r="E12" s="194">
        <v>4815</v>
      </c>
      <c r="F12" s="69">
        <v>1</v>
      </c>
      <c r="G12" s="22"/>
      <c r="H12" s="62">
        <v>1</v>
      </c>
      <c r="I12" s="18"/>
      <c r="J12" s="18"/>
      <c r="K12" s="23"/>
      <c r="L12" s="89" t="s">
        <v>347</v>
      </c>
    </row>
    <row r="13" spans="1:12" ht="24">
      <c r="A13" s="19">
        <v>5</v>
      </c>
      <c r="B13" s="148" t="s">
        <v>348</v>
      </c>
      <c r="C13" s="191" t="s">
        <v>349</v>
      </c>
      <c r="D13" s="192" t="s">
        <v>350</v>
      </c>
      <c r="E13" s="195">
        <v>2900</v>
      </c>
      <c r="F13" s="69">
        <v>1</v>
      </c>
      <c r="G13" s="22">
        <v>1</v>
      </c>
      <c r="H13" s="18"/>
      <c r="I13" s="18"/>
      <c r="J13" s="18"/>
      <c r="K13" s="23"/>
      <c r="L13" s="153"/>
    </row>
    <row r="14" spans="1:12" ht="24.75" thickBot="1">
      <c r="A14" s="19"/>
      <c r="B14" s="148"/>
      <c r="C14" s="196"/>
      <c r="D14" s="192"/>
      <c r="E14" s="197">
        <f>SUM(E9:E13)</f>
        <v>12617</v>
      </c>
      <c r="F14" s="198"/>
      <c r="G14" s="161"/>
      <c r="H14" s="18"/>
      <c r="I14" s="18"/>
      <c r="J14" s="18"/>
      <c r="K14" s="23"/>
      <c r="L14" s="153"/>
    </row>
    <row r="15" spans="1:12" ht="24.75" thickTop="1">
      <c r="A15" s="19"/>
      <c r="B15" s="44" t="s">
        <v>28</v>
      </c>
      <c r="C15" s="196"/>
      <c r="D15" s="192"/>
      <c r="E15" s="199"/>
      <c r="F15" s="198"/>
      <c r="G15" s="161"/>
      <c r="H15" s="18"/>
      <c r="I15" s="18"/>
      <c r="J15" s="18"/>
      <c r="K15" s="23"/>
      <c r="L15" s="153"/>
    </row>
    <row r="16" spans="1:12" ht="24">
      <c r="A16" s="19"/>
      <c r="B16" s="148" t="s">
        <v>351</v>
      </c>
      <c r="C16" s="191" t="s">
        <v>352</v>
      </c>
      <c r="D16" s="192" t="s">
        <v>353</v>
      </c>
      <c r="E16" s="194">
        <v>22470</v>
      </c>
      <c r="F16" s="69">
        <v>1</v>
      </c>
      <c r="G16" s="161"/>
      <c r="H16" s="18"/>
      <c r="I16" s="200"/>
      <c r="J16" s="90">
        <v>1</v>
      </c>
      <c r="K16" s="23"/>
      <c r="L16" s="91" t="s">
        <v>354</v>
      </c>
    </row>
    <row r="17" spans="1:12" ht="24">
      <c r="A17" s="19"/>
      <c r="B17" s="148" t="s">
        <v>355</v>
      </c>
      <c r="C17" s="191" t="s">
        <v>356</v>
      </c>
      <c r="D17" s="192" t="s">
        <v>357</v>
      </c>
      <c r="E17" s="195">
        <v>4900</v>
      </c>
      <c r="F17" s="69">
        <v>1</v>
      </c>
      <c r="G17" s="161"/>
      <c r="H17" s="18"/>
      <c r="I17" s="62">
        <v>1</v>
      </c>
      <c r="J17" s="18"/>
      <c r="K17" s="23"/>
      <c r="L17" s="89" t="s">
        <v>347</v>
      </c>
    </row>
    <row r="18" spans="1:12" ht="24.75" thickBot="1">
      <c r="A18" s="19"/>
      <c r="B18" s="148"/>
      <c r="C18" s="196"/>
      <c r="D18" s="192"/>
      <c r="E18" s="197">
        <f>SUM(E16:E17)</f>
        <v>27370</v>
      </c>
      <c r="F18" s="201"/>
      <c r="G18" s="161"/>
      <c r="H18" s="18"/>
      <c r="I18" s="18"/>
      <c r="J18" s="18"/>
      <c r="K18" s="23"/>
      <c r="L18" s="153"/>
    </row>
    <row r="19" spans="1:12" ht="25.5" thickBot="1" thickTop="1">
      <c r="A19" s="20"/>
      <c r="B19" s="202" t="s">
        <v>14</v>
      </c>
      <c r="C19" s="203"/>
      <c r="D19" s="204"/>
      <c r="E19" s="205">
        <f>+E14+E18</f>
        <v>39987</v>
      </c>
      <c r="F19" s="206">
        <f>SUM(F9:F18)</f>
        <v>7</v>
      </c>
      <c r="G19" s="24">
        <f>SUM(G9:G18)</f>
        <v>4</v>
      </c>
      <c r="H19" s="25">
        <f>SUM(H9:H18)</f>
        <v>1</v>
      </c>
      <c r="I19" s="25">
        <f>SUM(I9:I18)</f>
        <v>1</v>
      </c>
      <c r="J19" s="25">
        <f>SUM(J9:J18)</f>
        <v>1</v>
      </c>
      <c r="K19" s="26">
        <f>SUM(K8:K18)</f>
        <v>0</v>
      </c>
      <c r="L19" s="207"/>
    </row>
    <row r="20" ht="24.75" thickTop="1"/>
  </sheetData>
  <sheetProtection/>
  <mergeCells count="11">
    <mergeCell ref="A1:L1"/>
    <mergeCell ref="A2:L2"/>
    <mergeCell ref="A3:L3"/>
    <mergeCell ref="E5:E7"/>
    <mergeCell ref="F5:F7"/>
    <mergeCell ref="G5:K5"/>
    <mergeCell ref="L5:L7"/>
    <mergeCell ref="A4:L4"/>
    <mergeCell ref="A5:A7"/>
    <mergeCell ref="B5:B7"/>
    <mergeCell ref="C5:C7"/>
  </mergeCells>
  <printOptions/>
  <pageMargins left="0.6299212598425197" right="0.3937007874015748" top="0.7480314960629921" bottom="0.7480314960629921" header="0.5118110236220472" footer="0.31496062992125984"/>
  <pageSetup horizontalDpi="300" verticalDpi="300" orientation="landscape" paperSize="9" scale="90" r:id="rId4"/>
  <headerFooter>
    <oddHeader>&amp;Rแบบที่ 3  หน้าที่ &amp;P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C160"/>
  <sheetViews>
    <sheetView zoomScalePageLayoutView="0" workbookViewId="0" topLeftCell="A1">
      <selection activeCell="M49" sqref="M49"/>
    </sheetView>
  </sheetViews>
  <sheetFormatPr defaultColWidth="9.140625" defaultRowHeight="24" customHeight="1"/>
  <cols>
    <col min="2" max="3" width="29.8515625" style="0" customWidth="1"/>
  </cols>
  <sheetData>
    <row r="1" spans="1:3" ht="24" customHeight="1">
      <c r="A1" s="32"/>
      <c r="B1" s="251" t="s">
        <v>35</v>
      </c>
      <c r="C1" s="27"/>
    </row>
    <row r="2" spans="1:3" ht="24" customHeight="1">
      <c r="A2" s="32">
        <v>1</v>
      </c>
      <c r="B2" s="28" t="s">
        <v>19</v>
      </c>
      <c r="C2" s="27"/>
    </row>
    <row r="3" spans="1:3" ht="24" customHeight="1">
      <c r="A3" s="32">
        <v>2</v>
      </c>
      <c r="B3" s="28" t="s">
        <v>36</v>
      </c>
      <c r="C3" s="27"/>
    </row>
    <row r="4" spans="1:3" ht="24" customHeight="1">
      <c r="A4" s="32">
        <v>3</v>
      </c>
      <c r="B4" s="28" t="s">
        <v>21</v>
      </c>
      <c r="C4" s="27"/>
    </row>
    <row r="5" spans="1:3" ht="24" customHeight="1">
      <c r="A5" s="32">
        <v>4</v>
      </c>
      <c r="B5" s="28" t="s">
        <v>37</v>
      </c>
      <c r="C5" s="27"/>
    </row>
    <row r="6" spans="1:3" ht="24" customHeight="1">
      <c r="A6" s="32">
        <v>5</v>
      </c>
      <c r="B6" s="28" t="s">
        <v>23</v>
      </c>
      <c r="C6" s="27"/>
    </row>
    <row r="7" spans="1:3" ht="24" customHeight="1">
      <c r="A7" s="32">
        <v>6</v>
      </c>
      <c r="B7" s="28" t="s">
        <v>24</v>
      </c>
      <c r="C7" s="27"/>
    </row>
    <row r="8" spans="1:3" ht="24" customHeight="1">
      <c r="A8" s="32">
        <v>7</v>
      </c>
      <c r="B8" s="28" t="s">
        <v>25</v>
      </c>
      <c r="C8" s="27"/>
    </row>
    <row r="9" spans="1:3" ht="24" customHeight="1">
      <c r="A9" s="32">
        <v>8</v>
      </c>
      <c r="B9" s="28" t="s">
        <v>26</v>
      </c>
      <c r="C9" s="27"/>
    </row>
    <row r="10" spans="1:3" ht="24" customHeight="1">
      <c r="A10" s="32">
        <v>9</v>
      </c>
      <c r="B10" s="28" t="s">
        <v>27</v>
      </c>
      <c r="C10" s="27"/>
    </row>
    <row r="11" spans="1:3" ht="24" customHeight="1">
      <c r="A11" s="32">
        <v>10</v>
      </c>
      <c r="B11" s="28" t="s">
        <v>28</v>
      </c>
      <c r="C11" s="27"/>
    </row>
    <row r="12" spans="1:3" ht="24" customHeight="1">
      <c r="A12" s="32">
        <v>11</v>
      </c>
      <c r="B12" s="28" t="s">
        <v>29</v>
      </c>
      <c r="C12" s="27"/>
    </row>
    <row r="13" spans="1:3" ht="24" customHeight="1">
      <c r="A13" s="32">
        <v>12</v>
      </c>
      <c r="B13" s="28" t="s">
        <v>30</v>
      </c>
      <c r="C13" s="27"/>
    </row>
    <row r="14" spans="1:3" ht="24" customHeight="1">
      <c r="A14" s="32">
        <v>13</v>
      </c>
      <c r="B14" s="253" t="s">
        <v>369</v>
      </c>
      <c r="C14" s="27"/>
    </row>
    <row r="15" spans="1:3" ht="24" customHeight="1">
      <c r="A15" s="32">
        <v>14</v>
      </c>
      <c r="B15" s="253" t="s">
        <v>370</v>
      </c>
      <c r="C15" s="27"/>
    </row>
    <row r="16" spans="1:2" ht="24" customHeight="1">
      <c r="A16" s="32">
        <v>15</v>
      </c>
      <c r="B16" s="28" t="s">
        <v>31</v>
      </c>
    </row>
    <row r="17" spans="1:3" ht="24" customHeight="1">
      <c r="A17" s="32">
        <v>16</v>
      </c>
      <c r="B17" s="28" t="s">
        <v>38</v>
      </c>
      <c r="C17" s="29"/>
    </row>
    <row r="18" spans="1:3" ht="24" customHeight="1">
      <c r="A18" s="32">
        <v>17</v>
      </c>
      <c r="B18" s="28" t="s">
        <v>33</v>
      </c>
      <c r="C18" s="29" t="s">
        <v>39</v>
      </c>
    </row>
    <row r="19" spans="1:3" ht="24" customHeight="1">
      <c r="A19" s="32"/>
      <c r="B19" s="28"/>
      <c r="C19" s="29"/>
    </row>
    <row r="20" spans="1:3" ht="24" customHeight="1">
      <c r="A20" s="27"/>
      <c r="B20" s="300" t="s">
        <v>40</v>
      </c>
      <c r="C20" s="300"/>
    </row>
    <row r="21" spans="1:3" ht="24" customHeight="1">
      <c r="A21" s="27"/>
      <c r="B21" s="30" t="s">
        <v>41</v>
      </c>
      <c r="C21" s="30" t="s">
        <v>42</v>
      </c>
    </row>
    <row r="22" spans="1:3" ht="24" customHeight="1">
      <c r="A22" s="27"/>
      <c r="B22" s="30" t="s">
        <v>43</v>
      </c>
      <c r="C22" s="30" t="s">
        <v>44</v>
      </c>
    </row>
    <row r="23" spans="1:3" ht="24" customHeight="1">
      <c r="A23" s="27"/>
      <c r="B23" s="30" t="s">
        <v>45</v>
      </c>
      <c r="C23" s="30" t="s">
        <v>46</v>
      </c>
    </row>
    <row r="24" spans="1:3" ht="24" customHeight="1">
      <c r="A24" s="27"/>
      <c r="B24" s="30" t="s">
        <v>47</v>
      </c>
      <c r="C24" s="30" t="s">
        <v>48</v>
      </c>
    </row>
    <row r="25" spans="1:3" ht="24" customHeight="1">
      <c r="A25" s="27"/>
      <c r="B25" s="30" t="s">
        <v>49</v>
      </c>
      <c r="C25" s="30" t="s">
        <v>50</v>
      </c>
    </row>
    <row r="26" spans="1:3" ht="24" customHeight="1">
      <c r="A26" s="27"/>
      <c r="B26" s="30" t="s">
        <v>51</v>
      </c>
      <c r="C26" s="30" t="s">
        <v>52</v>
      </c>
    </row>
    <row r="27" spans="1:3" ht="24" customHeight="1">
      <c r="A27" s="27"/>
      <c r="B27" s="30" t="s">
        <v>53</v>
      </c>
      <c r="C27" s="30" t="s">
        <v>54</v>
      </c>
    </row>
    <row r="28" spans="1:3" ht="24" customHeight="1">
      <c r="A28" s="27"/>
      <c r="B28" s="30" t="s">
        <v>55</v>
      </c>
      <c r="C28" s="30" t="s">
        <v>56</v>
      </c>
    </row>
    <row r="29" spans="1:3" ht="24" customHeight="1">
      <c r="A29" s="27"/>
      <c r="B29" s="30" t="s">
        <v>57</v>
      </c>
      <c r="C29" s="30" t="s">
        <v>58</v>
      </c>
    </row>
    <row r="30" spans="1:3" ht="24" customHeight="1">
      <c r="A30" s="27"/>
      <c r="B30" s="30" t="s">
        <v>59</v>
      </c>
      <c r="C30" s="30" t="s">
        <v>60</v>
      </c>
    </row>
    <row r="31" spans="1:3" ht="24" customHeight="1">
      <c r="A31" s="27"/>
      <c r="B31" s="30" t="s">
        <v>61</v>
      </c>
      <c r="C31" s="30" t="s">
        <v>62</v>
      </c>
    </row>
    <row r="32" spans="1:3" ht="24" customHeight="1">
      <c r="A32" s="27"/>
      <c r="B32" s="30" t="s">
        <v>63</v>
      </c>
      <c r="C32" s="30" t="s">
        <v>64</v>
      </c>
    </row>
    <row r="33" spans="1:3" ht="24" customHeight="1">
      <c r="A33" s="27"/>
      <c r="B33" s="30" t="s">
        <v>65</v>
      </c>
      <c r="C33" s="30" t="s">
        <v>66</v>
      </c>
    </row>
    <row r="34" spans="1:3" ht="24" customHeight="1">
      <c r="A34" s="27"/>
      <c r="B34" s="30" t="s">
        <v>67</v>
      </c>
      <c r="C34" s="30" t="s">
        <v>68</v>
      </c>
    </row>
    <row r="35" spans="1:3" ht="24" customHeight="1">
      <c r="A35" s="27"/>
      <c r="B35" s="30" t="s">
        <v>69</v>
      </c>
      <c r="C35" s="30" t="s">
        <v>70</v>
      </c>
    </row>
    <row r="36" spans="1:3" ht="24" customHeight="1">
      <c r="A36" s="27"/>
      <c r="B36" s="30" t="s">
        <v>71</v>
      </c>
      <c r="C36" s="30" t="s">
        <v>72</v>
      </c>
    </row>
    <row r="37" spans="1:3" ht="24" customHeight="1">
      <c r="A37" s="27"/>
      <c r="B37" s="30" t="s">
        <v>73</v>
      </c>
      <c r="C37" s="30" t="s">
        <v>74</v>
      </c>
    </row>
    <row r="38" spans="1:3" ht="24" customHeight="1">
      <c r="A38" s="27"/>
      <c r="B38" s="30" t="s">
        <v>75</v>
      </c>
      <c r="C38" s="30" t="s">
        <v>76</v>
      </c>
    </row>
    <row r="39" spans="1:3" ht="24" customHeight="1">
      <c r="A39" s="27"/>
      <c r="B39" s="30" t="s">
        <v>77</v>
      </c>
      <c r="C39" s="30" t="s">
        <v>78</v>
      </c>
    </row>
    <row r="40" spans="1:3" ht="24" customHeight="1">
      <c r="A40" s="27"/>
      <c r="B40" s="30" t="s">
        <v>79</v>
      </c>
      <c r="C40" s="30" t="s">
        <v>80</v>
      </c>
    </row>
    <row r="41" spans="1:3" ht="24" customHeight="1">
      <c r="A41" s="27"/>
      <c r="B41" s="30" t="s">
        <v>81</v>
      </c>
      <c r="C41" s="30" t="s">
        <v>82</v>
      </c>
    </row>
    <row r="42" spans="1:3" ht="24" customHeight="1">
      <c r="A42" s="27"/>
      <c r="B42" s="30" t="s">
        <v>83</v>
      </c>
      <c r="C42" s="30" t="s">
        <v>84</v>
      </c>
    </row>
    <row r="43" spans="1:3" ht="24" customHeight="1">
      <c r="A43" s="27"/>
      <c r="B43" s="31"/>
      <c r="C43" s="31"/>
    </row>
    <row r="44" spans="1:3" ht="24" customHeight="1">
      <c r="A44" s="27"/>
      <c r="B44" s="300" t="s">
        <v>85</v>
      </c>
      <c r="C44" s="300"/>
    </row>
    <row r="45" spans="1:3" ht="24" customHeight="1">
      <c r="A45" s="27"/>
      <c r="B45" s="30" t="s">
        <v>86</v>
      </c>
      <c r="C45" s="30" t="s">
        <v>87</v>
      </c>
    </row>
    <row r="46" spans="1:3" ht="24" customHeight="1">
      <c r="A46" s="27"/>
      <c r="B46" s="30" t="s">
        <v>88</v>
      </c>
      <c r="C46" s="30" t="s">
        <v>89</v>
      </c>
    </row>
    <row r="47" spans="1:3" ht="24" customHeight="1">
      <c r="A47" s="27"/>
      <c r="B47" s="30" t="s">
        <v>90</v>
      </c>
      <c r="C47" s="30" t="s">
        <v>91</v>
      </c>
    </row>
    <row r="48" spans="1:3" ht="24" customHeight="1">
      <c r="A48" s="27"/>
      <c r="B48" s="30" t="s">
        <v>92</v>
      </c>
      <c r="C48" s="30" t="s">
        <v>93</v>
      </c>
    </row>
    <row r="49" spans="1:3" ht="24" customHeight="1">
      <c r="A49" s="27"/>
      <c r="B49" s="30" t="s">
        <v>94</v>
      </c>
      <c r="C49" s="30" t="s">
        <v>95</v>
      </c>
    </row>
    <row r="50" spans="1:3" ht="24" customHeight="1">
      <c r="A50" s="27"/>
      <c r="B50" s="30" t="s">
        <v>96</v>
      </c>
      <c r="C50" s="30" t="s">
        <v>97</v>
      </c>
    </row>
    <row r="51" spans="1:3" ht="24" customHeight="1">
      <c r="A51" s="27"/>
      <c r="B51" s="30" t="s">
        <v>98</v>
      </c>
      <c r="C51" s="30" t="s">
        <v>99</v>
      </c>
    </row>
    <row r="52" spans="1:3" ht="24" customHeight="1">
      <c r="A52" s="27"/>
      <c r="B52" s="30" t="s">
        <v>100</v>
      </c>
      <c r="C52" s="30" t="s">
        <v>101</v>
      </c>
    </row>
    <row r="53" spans="1:3" ht="24" customHeight="1">
      <c r="A53" s="27"/>
      <c r="B53" s="30"/>
      <c r="C53" s="30"/>
    </row>
    <row r="54" spans="1:3" ht="24" customHeight="1">
      <c r="A54" s="27"/>
      <c r="B54" s="30"/>
      <c r="C54" s="30"/>
    </row>
    <row r="55" spans="1:3" ht="24" customHeight="1">
      <c r="A55" s="27"/>
      <c r="B55" s="300" t="s">
        <v>102</v>
      </c>
      <c r="C55" s="300"/>
    </row>
    <row r="56" spans="1:3" ht="24" customHeight="1">
      <c r="A56" s="27"/>
      <c r="B56" s="30" t="s">
        <v>103</v>
      </c>
      <c r="C56" s="30" t="s">
        <v>104</v>
      </c>
    </row>
    <row r="57" spans="1:3" ht="24" customHeight="1">
      <c r="A57" s="27"/>
      <c r="B57" s="30" t="s">
        <v>105</v>
      </c>
      <c r="C57" s="30" t="s">
        <v>106</v>
      </c>
    </row>
    <row r="58" spans="1:3" ht="24" customHeight="1">
      <c r="A58" s="27"/>
      <c r="B58" s="30" t="s">
        <v>107</v>
      </c>
      <c r="C58" s="30" t="s">
        <v>108</v>
      </c>
    </row>
    <row r="59" spans="1:3" ht="24" customHeight="1">
      <c r="A59" s="27"/>
      <c r="B59" s="30" t="s">
        <v>109</v>
      </c>
      <c r="C59" s="30" t="s">
        <v>110</v>
      </c>
    </row>
    <row r="60" spans="1:3" ht="24" customHeight="1">
      <c r="A60" s="27"/>
      <c r="B60" s="30" t="s">
        <v>111</v>
      </c>
      <c r="C60" s="30" t="s">
        <v>112</v>
      </c>
    </row>
    <row r="61" spans="1:3" ht="24" customHeight="1">
      <c r="A61" s="27"/>
      <c r="B61" s="30" t="s">
        <v>113</v>
      </c>
      <c r="C61" s="30" t="s">
        <v>114</v>
      </c>
    </row>
    <row r="62" spans="1:3" ht="24" customHeight="1">
      <c r="A62" s="27"/>
      <c r="B62" s="30" t="s">
        <v>115</v>
      </c>
      <c r="C62" s="30" t="s">
        <v>116</v>
      </c>
    </row>
    <row r="63" spans="1:3" ht="24" customHeight="1">
      <c r="A63" s="27"/>
      <c r="B63" s="31"/>
      <c r="C63" s="31"/>
    </row>
    <row r="64" spans="1:3" ht="24" customHeight="1">
      <c r="A64" s="27"/>
      <c r="B64" s="300" t="s">
        <v>117</v>
      </c>
      <c r="C64" s="300"/>
    </row>
    <row r="65" spans="1:3" ht="24" customHeight="1">
      <c r="A65" s="27"/>
      <c r="B65" s="30" t="s">
        <v>118</v>
      </c>
      <c r="C65" s="30" t="s">
        <v>119</v>
      </c>
    </row>
    <row r="66" spans="1:3" ht="24" customHeight="1">
      <c r="A66" s="27"/>
      <c r="B66" s="30" t="s">
        <v>120</v>
      </c>
      <c r="C66" s="30" t="s">
        <v>121</v>
      </c>
    </row>
    <row r="67" spans="1:3" ht="24" customHeight="1">
      <c r="A67" s="27"/>
      <c r="B67" s="30" t="s">
        <v>122</v>
      </c>
      <c r="C67" s="30" t="s">
        <v>123</v>
      </c>
    </row>
    <row r="68" spans="1:3" ht="24" customHeight="1">
      <c r="A68" s="27"/>
      <c r="B68" s="30" t="s">
        <v>124</v>
      </c>
      <c r="C68" s="30" t="s">
        <v>125</v>
      </c>
    </row>
    <row r="69" spans="1:3" ht="24" customHeight="1">
      <c r="A69" s="27"/>
      <c r="B69" s="30" t="s">
        <v>126</v>
      </c>
      <c r="C69" s="30" t="s">
        <v>127</v>
      </c>
    </row>
    <row r="70" spans="1:3" ht="24" customHeight="1">
      <c r="A70" s="27"/>
      <c r="B70" s="30" t="s">
        <v>128</v>
      </c>
      <c r="C70" s="30" t="s">
        <v>129</v>
      </c>
    </row>
    <row r="71" spans="1:3" ht="24" customHeight="1">
      <c r="A71" s="27"/>
      <c r="B71" s="30" t="s">
        <v>130</v>
      </c>
      <c r="C71" s="30" t="s">
        <v>131</v>
      </c>
    </row>
    <row r="72" spans="1:3" ht="24" customHeight="1">
      <c r="A72" s="27"/>
      <c r="B72" s="30" t="s">
        <v>132</v>
      </c>
      <c r="C72" s="30" t="s">
        <v>133</v>
      </c>
    </row>
    <row r="73" spans="1:3" ht="24" customHeight="1">
      <c r="A73" s="27"/>
      <c r="B73" s="31"/>
      <c r="C73" s="31"/>
    </row>
    <row r="74" spans="1:3" ht="24" customHeight="1">
      <c r="A74" s="27"/>
      <c r="B74" s="300" t="s">
        <v>134</v>
      </c>
      <c r="C74" s="300"/>
    </row>
    <row r="75" spans="1:3" ht="24" customHeight="1">
      <c r="A75" s="27"/>
      <c r="B75" s="30" t="s">
        <v>135</v>
      </c>
      <c r="C75" s="30" t="s">
        <v>136</v>
      </c>
    </row>
    <row r="76" spans="1:3" ht="24" customHeight="1">
      <c r="A76" s="27"/>
      <c r="B76" s="30" t="s">
        <v>137</v>
      </c>
      <c r="C76" s="30" t="s">
        <v>138</v>
      </c>
    </row>
    <row r="77" spans="1:3" ht="24" customHeight="1">
      <c r="A77" s="27"/>
      <c r="B77" s="30" t="s">
        <v>139</v>
      </c>
      <c r="C77" s="30" t="s">
        <v>140</v>
      </c>
    </row>
    <row r="78" spans="1:3" ht="24" customHeight="1">
      <c r="A78" s="27"/>
      <c r="B78" s="30" t="s">
        <v>141</v>
      </c>
      <c r="C78" s="30" t="s">
        <v>142</v>
      </c>
    </row>
    <row r="79" spans="1:3" ht="24" customHeight="1">
      <c r="A79" s="27"/>
      <c r="B79" s="30" t="s">
        <v>143</v>
      </c>
      <c r="C79" s="30" t="s">
        <v>144</v>
      </c>
    </row>
    <row r="80" spans="1:3" ht="24" customHeight="1">
      <c r="A80" s="27"/>
      <c r="B80" s="30" t="s">
        <v>145</v>
      </c>
      <c r="C80" s="30" t="s">
        <v>146</v>
      </c>
    </row>
    <row r="81" spans="1:3" ht="24" customHeight="1">
      <c r="A81" s="27"/>
      <c r="B81" s="30" t="s">
        <v>147</v>
      </c>
      <c r="C81" s="30" t="s">
        <v>148</v>
      </c>
    </row>
    <row r="82" spans="1:3" ht="24" customHeight="1">
      <c r="A82" s="27"/>
      <c r="B82" s="30" t="s">
        <v>149</v>
      </c>
      <c r="C82" s="30" t="s">
        <v>150</v>
      </c>
    </row>
    <row r="83" spans="1:3" ht="24" customHeight="1">
      <c r="A83" s="27"/>
      <c r="B83" s="30" t="s">
        <v>151</v>
      </c>
      <c r="C83" s="30" t="s">
        <v>152</v>
      </c>
    </row>
    <row r="84" spans="1:3" ht="24" customHeight="1">
      <c r="A84" s="27"/>
      <c r="B84" s="30" t="s">
        <v>153</v>
      </c>
      <c r="C84" s="30" t="s">
        <v>154</v>
      </c>
    </row>
    <row r="85" spans="1:3" ht="24" customHeight="1">
      <c r="A85" s="27"/>
      <c r="B85" s="30" t="s">
        <v>155</v>
      </c>
      <c r="C85" s="30" t="s">
        <v>156</v>
      </c>
    </row>
    <row r="86" spans="1:3" ht="24" customHeight="1">
      <c r="A86" s="27"/>
      <c r="B86" s="30"/>
      <c r="C86" s="30"/>
    </row>
    <row r="87" spans="1:3" ht="24" customHeight="1">
      <c r="A87" s="27"/>
      <c r="B87" s="300" t="s">
        <v>157</v>
      </c>
      <c r="C87" s="300"/>
    </row>
    <row r="88" spans="1:3" ht="24" customHeight="1">
      <c r="A88" s="27"/>
      <c r="B88" s="30" t="s">
        <v>158</v>
      </c>
      <c r="C88" s="30" t="s">
        <v>159</v>
      </c>
    </row>
    <row r="89" spans="2:3" ht="24" customHeight="1">
      <c r="B89" s="30" t="s">
        <v>160</v>
      </c>
      <c r="C89" s="30" t="s">
        <v>161</v>
      </c>
    </row>
    <row r="90" spans="2:3" ht="24" customHeight="1">
      <c r="B90" s="30" t="s">
        <v>162</v>
      </c>
      <c r="C90" s="30" t="s">
        <v>163</v>
      </c>
    </row>
    <row r="91" spans="2:3" ht="24" customHeight="1">
      <c r="B91" s="30" t="s">
        <v>164</v>
      </c>
      <c r="C91" s="30" t="s">
        <v>165</v>
      </c>
    </row>
    <row r="92" spans="2:3" ht="24" customHeight="1">
      <c r="B92" s="30" t="s">
        <v>166</v>
      </c>
      <c r="C92" s="30" t="s">
        <v>167</v>
      </c>
    </row>
    <row r="93" spans="2:3" ht="24" customHeight="1">
      <c r="B93" s="30" t="s">
        <v>168</v>
      </c>
      <c r="C93" s="30" t="s">
        <v>169</v>
      </c>
    </row>
    <row r="94" spans="2:3" ht="24" customHeight="1">
      <c r="B94" s="30" t="s">
        <v>170</v>
      </c>
      <c r="C94" s="30" t="s">
        <v>171</v>
      </c>
    </row>
    <row r="95" spans="2:3" ht="24" customHeight="1">
      <c r="B95" s="30" t="s">
        <v>172</v>
      </c>
      <c r="C95" s="30" t="s">
        <v>173</v>
      </c>
    </row>
    <row r="96" spans="2:3" ht="24" customHeight="1">
      <c r="B96" s="30" t="s">
        <v>174</v>
      </c>
      <c r="C96" s="30" t="s">
        <v>175</v>
      </c>
    </row>
    <row r="97" spans="2:3" ht="24" customHeight="1">
      <c r="B97" s="30" t="s">
        <v>176</v>
      </c>
      <c r="C97" s="30" t="s">
        <v>177</v>
      </c>
    </row>
    <row r="98" spans="2:3" ht="24" customHeight="1">
      <c r="B98" s="30" t="s">
        <v>178</v>
      </c>
      <c r="C98" s="30" t="s">
        <v>179</v>
      </c>
    </row>
    <row r="99" spans="2:3" ht="24" customHeight="1">
      <c r="B99" s="31"/>
      <c r="C99" s="30"/>
    </row>
    <row r="100" spans="2:3" ht="24" customHeight="1">
      <c r="B100" s="300" t="s">
        <v>180</v>
      </c>
      <c r="C100" s="300"/>
    </row>
    <row r="101" spans="2:3" ht="24" customHeight="1">
      <c r="B101" s="30" t="s">
        <v>58</v>
      </c>
      <c r="C101" s="30" t="s">
        <v>181</v>
      </c>
    </row>
    <row r="102" spans="2:3" ht="24" customHeight="1">
      <c r="B102" s="30" t="s">
        <v>182</v>
      </c>
      <c r="C102" s="30" t="s">
        <v>183</v>
      </c>
    </row>
    <row r="103" spans="2:3" ht="24" customHeight="1">
      <c r="B103" s="30" t="s">
        <v>184</v>
      </c>
      <c r="C103" s="30" t="s">
        <v>185</v>
      </c>
    </row>
    <row r="104" spans="2:3" ht="24" customHeight="1">
      <c r="B104" s="30" t="s">
        <v>186</v>
      </c>
      <c r="C104" s="30" t="s">
        <v>187</v>
      </c>
    </row>
    <row r="105" spans="2:3" ht="24" customHeight="1">
      <c r="B105" s="30" t="s">
        <v>188</v>
      </c>
      <c r="C105" s="30" t="s">
        <v>189</v>
      </c>
    </row>
    <row r="106" spans="2:3" ht="24" customHeight="1">
      <c r="B106" s="30" t="s">
        <v>190</v>
      </c>
      <c r="C106" s="30" t="s">
        <v>191</v>
      </c>
    </row>
    <row r="107" spans="2:3" ht="24" customHeight="1">
      <c r="B107" s="30" t="s">
        <v>192</v>
      </c>
      <c r="C107" s="30" t="s">
        <v>193</v>
      </c>
    </row>
    <row r="108" spans="2:3" ht="24" customHeight="1">
      <c r="B108" s="30" t="s">
        <v>194</v>
      </c>
      <c r="C108" s="30" t="s">
        <v>195</v>
      </c>
    </row>
    <row r="109" spans="2:3" ht="24" customHeight="1">
      <c r="B109" s="30" t="s">
        <v>196</v>
      </c>
      <c r="C109" s="30" t="s">
        <v>197</v>
      </c>
    </row>
    <row r="110" spans="2:3" ht="24" customHeight="1">
      <c r="B110" s="30" t="s">
        <v>198</v>
      </c>
      <c r="C110" s="30" t="s">
        <v>199</v>
      </c>
    </row>
    <row r="111" spans="2:3" ht="24" customHeight="1">
      <c r="B111" s="30" t="s">
        <v>200</v>
      </c>
      <c r="C111" s="30" t="s">
        <v>201</v>
      </c>
    </row>
    <row r="112" spans="2:3" ht="24" customHeight="1">
      <c r="B112" s="30" t="s">
        <v>202</v>
      </c>
      <c r="C112" s="30" t="s">
        <v>203</v>
      </c>
    </row>
    <row r="113" spans="2:3" ht="24" customHeight="1">
      <c r="B113" s="30" t="s">
        <v>204</v>
      </c>
      <c r="C113" s="30" t="s">
        <v>162</v>
      </c>
    </row>
    <row r="114" spans="2:3" ht="24" customHeight="1">
      <c r="B114" s="30" t="s">
        <v>205</v>
      </c>
      <c r="C114" s="30" t="s">
        <v>206</v>
      </c>
    </row>
    <row r="115" spans="2:3" ht="24" customHeight="1">
      <c r="B115" s="30" t="s">
        <v>207</v>
      </c>
      <c r="C115" s="30" t="s">
        <v>208</v>
      </c>
    </row>
    <row r="116" spans="2:3" ht="24" customHeight="1">
      <c r="B116" s="30" t="s">
        <v>209</v>
      </c>
      <c r="C116" s="30" t="s">
        <v>210</v>
      </c>
    </row>
    <row r="117" spans="2:3" ht="24" customHeight="1">
      <c r="B117" s="30" t="s">
        <v>211</v>
      </c>
      <c r="C117" s="30" t="s">
        <v>212</v>
      </c>
    </row>
    <row r="118" spans="2:3" ht="24" customHeight="1">
      <c r="B118" s="30" t="s">
        <v>213</v>
      </c>
      <c r="C118" s="30" t="s">
        <v>214</v>
      </c>
    </row>
    <row r="119" spans="2:3" ht="24" customHeight="1">
      <c r="B119" s="30"/>
      <c r="C119" s="30"/>
    </row>
    <row r="120" spans="2:3" ht="24" customHeight="1">
      <c r="B120" s="300" t="s">
        <v>215</v>
      </c>
      <c r="C120" s="300"/>
    </row>
    <row r="121" spans="2:3" ht="24" customHeight="1">
      <c r="B121" s="30" t="s">
        <v>216</v>
      </c>
      <c r="C121" s="30" t="s">
        <v>217</v>
      </c>
    </row>
    <row r="122" spans="2:3" ht="24" customHeight="1">
      <c r="B122" s="30" t="s">
        <v>218</v>
      </c>
      <c r="C122" s="30" t="s">
        <v>219</v>
      </c>
    </row>
    <row r="123" spans="2:3" ht="24" customHeight="1">
      <c r="B123" s="30" t="s">
        <v>220</v>
      </c>
      <c r="C123" s="30" t="s">
        <v>221</v>
      </c>
    </row>
    <row r="124" spans="2:3" ht="24" customHeight="1">
      <c r="B124" s="30" t="s">
        <v>222</v>
      </c>
      <c r="C124" s="30" t="s">
        <v>223</v>
      </c>
    </row>
    <row r="125" spans="2:3" ht="24" customHeight="1">
      <c r="B125" s="30" t="s">
        <v>224</v>
      </c>
      <c r="C125" s="30"/>
    </row>
    <row r="126" spans="2:3" ht="24" customHeight="1">
      <c r="B126" s="31"/>
      <c r="C126" s="31"/>
    </row>
    <row r="127" spans="2:3" ht="24" customHeight="1">
      <c r="B127" s="300" t="s">
        <v>225</v>
      </c>
      <c r="C127" s="300"/>
    </row>
    <row r="128" spans="2:3" ht="24" customHeight="1">
      <c r="B128" s="30" t="s">
        <v>226</v>
      </c>
      <c r="C128" s="30" t="s">
        <v>227</v>
      </c>
    </row>
    <row r="129" spans="2:3" ht="24" customHeight="1">
      <c r="B129" s="30" t="s">
        <v>228</v>
      </c>
      <c r="C129" s="30" t="s">
        <v>229</v>
      </c>
    </row>
    <row r="130" spans="2:3" ht="24" customHeight="1">
      <c r="B130" s="30" t="s">
        <v>230</v>
      </c>
      <c r="C130" s="30" t="s">
        <v>231</v>
      </c>
    </row>
    <row r="131" spans="2:3" ht="24" customHeight="1">
      <c r="B131" s="30" t="s">
        <v>232</v>
      </c>
      <c r="C131" s="30" t="s">
        <v>233</v>
      </c>
    </row>
    <row r="132" spans="2:3" ht="24" customHeight="1">
      <c r="B132" s="30" t="s">
        <v>234</v>
      </c>
      <c r="C132" s="30" t="s">
        <v>235</v>
      </c>
    </row>
    <row r="133" spans="2:3" ht="24" customHeight="1">
      <c r="B133" s="30" t="s">
        <v>175</v>
      </c>
      <c r="C133" s="30" t="s">
        <v>236</v>
      </c>
    </row>
    <row r="134" spans="2:3" ht="24" customHeight="1">
      <c r="B134" s="30" t="s">
        <v>237</v>
      </c>
      <c r="C134" s="30" t="s">
        <v>238</v>
      </c>
    </row>
    <row r="135" spans="2:3" ht="24" customHeight="1">
      <c r="B135" s="30" t="s">
        <v>239</v>
      </c>
      <c r="C135" s="30" t="s">
        <v>240</v>
      </c>
    </row>
    <row r="136" spans="2:3" ht="24" customHeight="1">
      <c r="B136" s="30" t="s">
        <v>241</v>
      </c>
      <c r="C136" s="30" t="s">
        <v>242</v>
      </c>
    </row>
    <row r="137" spans="2:3" ht="24" customHeight="1">
      <c r="B137" s="30" t="s">
        <v>243</v>
      </c>
      <c r="C137" s="30" t="s">
        <v>244</v>
      </c>
    </row>
    <row r="138" spans="2:3" ht="24" customHeight="1">
      <c r="B138" s="31"/>
      <c r="C138" s="31"/>
    </row>
    <row r="139" spans="2:3" ht="24" customHeight="1">
      <c r="B139" s="300" t="s">
        <v>245</v>
      </c>
      <c r="C139" s="300"/>
    </row>
    <row r="140" spans="2:3" ht="24" customHeight="1">
      <c r="B140" s="30" t="s">
        <v>246</v>
      </c>
      <c r="C140" s="30" t="s">
        <v>247</v>
      </c>
    </row>
    <row r="141" spans="2:3" ht="24" customHeight="1">
      <c r="B141" s="30" t="s">
        <v>248</v>
      </c>
      <c r="C141" s="30" t="s">
        <v>249</v>
      </c>
    </row>
    <row r="142" spans="2:3" ht="24" customHeight="1">
      <c r="B142" s="30" t="s">
        <v>250</v>
      </c>
      <c r="C142" s="30" t="s">
        <v>251</v>
      </c>
    </row>
    <row r="143" spans="2:3" ht="24" customHeight="1">
      <c r="B143" s="30" t="s">
        <v>252</v>
      </c>
      <c r="C143" s="30" t="s">
        <v>253</v>
      </c>
    </row>
    <row r="144" spans="2:3" ht="24" customHeight="1">
      <c r="B144" s="30" t="s">
        <v>254</v>
      </c>
      <c r="C144" s="31"/>
    </row>
    <row r="145" spans="2:3" ht="24" customHeight="1">
      <c r="B145" s="31"/>
      <c r="C145" s="30"/>
    </row>
    <row r="146" spans="2:3" ht="24" customHeight="1">
      <c r="B146" s="300" t="s">
        <v>255</v>
      </c>
      <c r="C146" s="300"/>
    </row>
    <row r="147" spans="2:3" ht="24" customHeight="1">
      <c r="B147" s="30" t="s">
        <v>256</v>
      </c>
      <c r="C147" s="30" t="s">
        <v>257</v>
      </c>
    </row>
    <row r="148" spans="2:3" ht="24" customHeight="1">
      <c r="B148" s="30" t="s">
        <v>258</v>
      </c>
      <c r="C148" s="30" t="s">
        <v>259</v>
      </c>
    </row>
    <row r="149" spans="2:3" ht="24" customHeight="1">
      <c r="B149" s="30"/>
      <c r="C149" s="30"/>
    </row>
    <row r="150" spans="2:3" ht="24" customHeight="1">
      <c r="B150" s="300" t="s">
        <v>260</v>
      </c>
      <c r="C150" s="300"/>
    </row>
    <row r="151" spans="2:3" ht="24" customHeight="1">
      <c r="B151" s="30" t="s">
        <v>261</v>
      </c>
      <c r="C151" s="30" t="s">
        <v>262</v>
      </c>
    </row>
    <row r="152" spans="2:3" ht="24" customHeight="1">
      <c r="B152" s="30" t="s">
        <v>263</v>
      </c>
      <c r="C152" s="30" t="s">
        <v>264</v>
      </c>
    </row>
    <row r="153" spans="2:3" ht="24" customHeight="1">
      <c r="B153" s="30" t="s">
        <v>265</v>
      </c>
      <c r="C153" s="30" t="s">
        <v>266</v>
      </c>
    </row>
    <row r="154" spans="2:3" ht="24" customHeight="1">
      <c r="B154" s="30" t="s">
        <v>267</v>
      </c>
      <c r="C154" s="30" t="s">
        <v>268</v>
      </c>
    </row>
    <row r="155" spans="2:3" ht="24" customHeight="1">
      <c r="B155" s="30" t="s">
        <v>269</v>
      </c>
      <c r="C155" s="30" t="s">
        <v>270</v>
      </c>
    </row>
    <row r="156" spans="2:3" ht="24" customHeight="1">
      <c r="B156" s="30" t="s">
        <v>271</v>
      </c>
      <c r="C156" s="30"/>
    </row>
    <row r="157" spans="2:3" ht="24" customHeight="1">
      <c r="B157" s="300" t="s">
        <v>272</v>
      </c>
      <c r="C157" s="300"/>
    </row>
    <row r="158" spans="2:3" ht="24" customHeight="1">
      <c r="B158" s="300"/>
      <c r="C158" s="300"/>
    </row>
    <row r="159" spans="2:3" ht="24" customHeight="1">
      <c r="B159" s="30" t="s">
        <v>273</v>
      </c>
      <c r="C159" s="30" t="s">
        <v>274</v>
      </c>
    </row>
    <row r="160" spans="2:3" ht="24" customHeight="1">
      <c r="B160" s="30" t="s">
        <v>275</v>
      </c>
      <c r="C160" s="30" t="s">
        <v>276</v>
      </c>
    </row>
  </sheetData>
  <sheetProtection/>
  <mergeCells count="13">
    <mergeCell ref="B157:C158"/>
    <mergeCell ref="B100:C100"/>
    <mergeCell ref="B120:C120"/>
    <mergeCell ref="B127:C127"/>
    <mergeCell ref="B139:C139"/>
    <mergeCell ref="B146:C146"/>
    <mergeCell ref="B150:C150"/>
    <mergeCell ref="B20:C20"/>
    <mergeCell ref="B44:C44"/>
    <mergeCell ref="B55:C55"/>
    <mergeCell ref="B64:C64"/>
    <mergeCell ref="B74:C74"/>
    <mergeCell ref="B87:C87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Com2560-C8</dc:creator>
  <cp:keywords/>
  <dc:description/>
  <cp:lastModifiedBy>ธนภร ฉิมพัด-กค.</cp:lastModifiedBy>
  <cp:lastPrinted>2023-10-16T22:34:15Z</cp:lastPrinted>
  <dcterms:created xsi:type="dcterms:W3CDTF">2018-07-01T07:09:54Z</dcterms:created>
  <dcterms:modified xsi:type="dcterms:W3CDTF">2023-10-17T07:08:15Z</dcterms:modified>
  <cp:category/>
  <cp:version/>
  <cp:contentType/>
  <cp:contentStatus/>
</cp:coreProperties>
</file>